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848" activeTab="3"/>
  </bookViews>
  <sheets>
    <sheet name="TIGROTTE MEDIUM" sheetId="5" r:id="rId1"/>
    <sheet name="TIGROTTE LARGE e SUPER" sheetId="6" r:id="rId2"/>
    <sheet name="SENIOR SUPER TOP LEVEL" sheetId="8" r:id="rId3"/>
    <sheet name="JUNIOR MEDIUM LARGE SUPER" sheetId="7" r:id="rId4"/>
  </sheets>
  <definedNames>
    <definedName name="_xlnm._FilterDatabase" localSheetId="3" hidden="1">'JUNIOR MEDIUM LARGE SUPER'!$J$63:$L$79</definedName>
    <definedName name="_xlnm._FilterDatabase" localSheetId="1" hidden="1">'TIGROTTE LARGE e SUPER'!$B$41:$M$66</definedName>
    <definedName name="_xlnm._FilterDatabase" localSheetId="0" hidden="1">'TIGROTTE MEDIUM'!$B$3:$L$33</definedName>
  </definedNames>
  <calcPr calcId="191029"/>
</workbook>
</file>

<file path=xl/calcChain.xml><?xml version="1.0" encoding="utf-8"?>
<calcChain xmlns="http://schemas.openxmlformats.org/spreadsheetml/2006/main">
  <c r="M16" i="7" l="1"/>
  <c r="M12" i="7"/>
  <c r="M11" i="7"/>
  <c r="M10" i="7"/>
  <c r="M60" i="7"/>
  <c r="M59" i="7"/>
  <c r="M57" i="7"/>
  <c r="M58" i="7"/>
  <c r="M54" i="7"/>
  <c r="M50" i="7"/>
  <c r="M52" i="7"/>
  <c r="M53" i="7"/>
  <c r="M56" i="7"/>
  <c r="M55" i="7"/>
  <c r="M51" i="7"/>
  <c r="M49" i="7"/>
  <c r="M48" i="7"/>
  <c r="M47" i="7"/>
  <c r="M46" i="7"/>
  <c r="M52" i="6" l="1"/>
  <c r="M40" i="6" l="1"/>
  <c r="M39" i="6"/>
  <c r="M38" i="6"/>
  <c r="M37" i="6"/>
  <c r="M36" i="6"/>
  <c r="M68" i="6"/>
  <c r="M8" i="8" l="1"/>
  <c r="M7" i="8"/>
  <c r="M6" i="8"/>
  <c r="M5" i="8"/>
  <c r="M4" i="8"/>
  <c r="M45" i="6"/>
  <c r="M47" i="6"/>
  <c r="M49" i="6"/>
  <c r="M50" i="6"/>
  <c r="M46" i="6"/>
  <c r="M44" i="6"/>
  <c r="M51" i="6"/>
  <c r="M48" i="6"/>
  <c r="L7" i="6"/>
  <c r="L6" i="6"/>
  <c r="L5" i="6"/>
  <c r="L4" i="6"/>
  <c r="M23" i="7" l="1"/>
  <c r="M17" i="7"/>
  <c r="M20" i="7"/>
  <c r="M18" i="7"/>
  <c r="M21" i="7"/>
  <c r="M22" i="7"/>
  <c r="M19" i="7"/>
  <c r="L18" i="5" l="1"/>
  <c r="L16" i="5"/>
  <c r="L13" i="5"/>
  <c r="L10" i="5"/>
  <c r="L8" i="5"/>
  <c r="L5" i="7" l="1"/>
  <c r="L4" i="7"/>
  <c r="L6" i="7"/>
  <c r="L7" i="7"/>
  <c r="M15" i="8" l="1"/>
  <c r="M12" i="8"/>
  <c r="L9" i="6"/>
  <c r="L12" i="6"/>
  <c r="L10" i="6"/>
  <c r="L16" i="6"/>
  <c r="L11" i="6"/>
  <c r="L14" i="6"/>
  <c r="L13" i="6"/>
  <c r="L15" i="6"/>
  <c r="L17" i="6"/>
  <c r="L8" i="6"/>
  <c r="M61" i="7" l="1"/>
  <c r="L14" i="5"/>
  <c r="L7" i="5"/>
  <c r="L4" i="5"/>
  <c r="L5" i="5"/>
  <c r="L19" i="5"/>
  <c r="L31" i="5"/>
  <c r="L17" i="5"/>
  <c r="L23" i="5"/>
  <c r="L21" i="5"/>
  <c r="L29" i="5"/>
  <c r="L32" i="5"/>
  <c r="L24" i="5"/>
  <c r="L26" i="5"/>
  <c r="L27" i="5"/>
  <c r="L28" i="5"/>
  <c r="L25" i="5"/>
  <c r="L30" i="5"/>
  <c r="L33" i="5"/>
  <c r="L9" i="5"/>
  <c r="L11" i="5"/>
  <c r="L12" i="5"/>
  <c r="L20" i="5"/>
  <c r="L15" i="5"/>
  <c r="L22" i="5"/>
  <c r="L6" i="5"/>
</calcChain>
</file>

<file path=xl/sharedStrings.xml><?xml version="1.0" encoding="utf-8"?>
<sst xmlns="http://schemas.openxmlformats.org/spreadsheetml/2006/main" count="1328" uniqueCount="206">
  <si>
    <t>Società</t>
  </si>
  <si>
    <t>Cognome</t>
  </si>
  <si>
    <t>Nome</t>
  </si>
  <si>
    <t>S</t>
  </si>
  <si>
    <t>Nascita</t>
  </si>
  <si>
    <t>Trave</t>
  </si>
  <si>
    <t>Volteggio</t>
  </si>
  <si>
    <t>Parallele</t>
  </si>
  <si>
    <t>Gymnastx S.S.D. S.R.L.</t>
  </si>
  <si>
    <t>F</t>
  </si>
  <si>
    <t>MEDIUM</t>
  </si>
  <si>
    <t>Jfit Associazione Sportiva Dilettantistica</t>
  </si>
  <si>
    <t>AI SANTI</t>
  </si>
  <si>
    <t>MARTA</t>
  </si>
  <si>
    <t>Seniores F</t>
  </si>
  <si>
    <t>SUPER B</t>
  </si>
  <si>
    <t>SUPER A</t>
  </si>
  <si>
    <t>Asd Atletic</t>
  </si>
  <si>
    <t>MARTINA</t>
  </si>
  <si>
    <t>A.S.D. Ginnastica Gymnova</t>
  </si>
  <si>
    <t>GIULIA</t>
  </si>
  <si>
    <t>Ass. Pol. Scandianese A.S.D.</t>
  </si>
  <si>
    <t>BEATRICE</t>
  </si>
  <si>
    <t>FRANCESCA</t>
  </si>
  <si>
    <t>LARGE</t>
  </si>
  <si>
    <t>A.S.D. Ginnastica Artistica Rubiera</t>
  </si>
  <si>
    <t>Eden Sport S.C.S. Dilettantistica</t>
  </si>
  <si>
    <t>Olympia S.S.D. a R.L.</t>
  </si>
  <si>
    <t>Sgr Ginnastica Reggiana Asd</t>
  </si>
  <si>
    <t>LUCIA</t>
  </si>
  <si>
    <t>BALZANELLI</t>
  </si>
  <si>
    <t>GINEVRA</t>
  </si>
  <si>
    <t>Tigrotte</t>
  </si>
  <si>
    <t>Polisportiva San Marco A.S.D.</t>
  </si>
  <si>
    <t>AGATA</t>
  </si>
  <si>
    <t>TOP LEVEL</t>
  </si>
  <si>
    <t>ALICE</t>
  </si>
  <si>
    <t>EMMA</t>
  </si>
  <si>
    <t>BELLI</t>
  </si>
  <si>
    <t>SOFIA</t>
  </si>
  <si>
    <t>ANNA</t>
  </si>
  <si>
    <t>MATILDE</t>
  </si>
  <si>
    <t>BERNARDINI</t>
  </si>
  <si>
    <t>VICTORIA</t>
  </si>
  <si>
    <t>BERNINI</t>
  </si>
  <si>
    <t>ELISA</t>
  </si>
  <si>
    <t>MARGOT</t>
  </si>
  <si>
    <t>BERTOZZI</t>
  </si>
  <si>
    <t>AURORA</t>
  </si>
  <si>
    <t>IRENE</t>
  </si>
  <si>
    <t>BIANCO</t>
  </si>
  <si>
    <t>YADIRA</t>
  </si>
  <si>
    <t>Junior F</t>
  </si>
  <si>
    <t>CELESTE</t>
  </si>
  <si>
    <t>BONDAVALLI</t>
  </si>
  <si>
    <t>LAURA</t>
  </si>
  <si>
    <t>BOSCHINI</t>
  </si>
  <si>
    <t>BRESCIA</t>
  </si>
  <si>
    <t>EMILIA</t>
  </si>
  <si>
    <t>CALABRO`</t>
  </si>
  <si>
    <t>CANTAGALLI</t>
  </si>
  <si>
    <t>CARBONE</t>
  </si>
  <si>
    <t>CHIARA</t>
  </si>
  <si>
    <t>MIRIAM</t>
  </si>
  <si>
    <t>ELEONORA</t>
  </si>
  <si>
    <t>CATELLANI</t>
  </si>
  <si>
    <t>CATELLI</t>
  </si>
  <si>
    <t>CATTANI</t>
  </si>
  <si>
    <t>CAVALIERI</t>
  </si>
  <si>
    <t>MAIRA</t>
  </si>
  <si>
    <t>CEINAR</t>
  </si>
  <si>
    <t>EVA</t>
  </si>
  <si>
    <t>CHIELLINO</t>
  </si>
  <si>
    <t>ELENA</t>
  </si>
  <si>
    <t>COCOLA</t>
  </si>
  <si>
    <t>NICOLE</t>
  </si>
  <si>
    <t>COLLI</t>
  </si>
  <si>
    <t>ELISABETTA</t>
  </si>
  <si>
    <t>ZOE</t>
  </si>
  <si>
    <t>CONTI</t>
  </si>
  <si>
    <t>ALESSIA</t>
  </si>
  <si>
    <t>GRETA</t>
  </si>
  <si>
    <t>CORGHI</t>
  </si>
  <si>
    <t>COTTAFAVA</t>
  </si>
  <si>
    <t>ANITA</t>
  </si>
  <si>
    <t>D`ALOIA</t>
  </si>
  <si>
    <t>DENISE</t>
  </si>
  <si>
    <t>DALLASTA</t>
  </si>
  <si>
    <t>DATI</t>
  </si>
  <si>
    <t>DE LUCA</t>
  </si>
  <si>
    <t>VERONICA</t>
  </si>
  <si>
    <t>DE MARINIS</t>
  </si>
  <si>
    <t>VANESSA</t>
  </si>
  <si>
    <t>BENEDETTA</t>
  </si>
  <si>
    <t>DE VINCENZO</t>
  </si>
  <si>
    <t>MISIA</t>
  </si>
  <si>
    <t>DELMONTE</t>
  </si>
  <si>
    <t>DENTI</t>
  </si>
  <si>
    <t>VALENTINA</t>
  </si>
  <si>
    <t>DI MATTEO</t>
  </si>
  <si>
    <t>VIOLA</t>
  </si>
  <si>
    <t>FELISATTI</t>
  </si>
  <si>
    <t>FERRARI</t>
  </si>
  <si>
    <t>ARIANNA</t>
  </si>
  <si>
    <t>FERRETTI</t>
  </si>
  <si>
    <t>FERRUCCI ROMANO</t>
  </si>
  <si>
    <t>LUNA</t>
  </si>
  <si>
    <t>FONTANESI</t>
  </si>
  <si>
    <t>FRAGLICA</t>
  </si>
  <si>
    <t>FRANCHI</t>
  </si>
  <si>
    <t>KIARA</t>
  </si>
  <si>
    <t>FREDDI</t>
  </si>
  <si>
    <t>ALESSANDRA</t>
  </si>
  <si>
    <t>FRESI</t>
  </si>
  <si>
    <t>GALLO</t>
  </si>
  <si>
    <t>GENERALI</t>
  </si>
  <si>
    <t>GHIDOTTI</t>
  </si>
  <si>
    <t>GOBBI</t>
  </si>
  <si>
    <t>MELISSA</t>
  </si>
  <si>
    <t>GRANDE</t>
  </si>
  <si>
    <t>MIA</t>
  </si>
  <si>
    <t>LO NEGRO</t>
  </si>
  <si>
    <t>ILARIA</t>
  </si>
  <si>
    <t>LOMBARDI</t>
  </si>
  <si>
    <t>MANFREDI</t>
  </si>
  <si>
    <t>MATTIOLI</t>
  </si>
  <si>
    <t>MIARI</t>
  </si>
  <si>
    <t>MONTANARI</t>
  </si>
  <si>
    <t>NAPOLITANO</t>
  </si>
  <si>
    <t>SARA</t>
  </si>
  <si>
    <t>NOTARI</t>
  </si>
  <si>
    <t>LUDOVICA</t>
  </si>
  <si>
    <t>PATTERI</t>
  </si>
  <si>
    <t>PETRUZZI</t>
  </si>
  <si>
    <t>PITTAU</t>
  </si>
  <si>
    <t>PRATI</t>
  </si>
  <si>
    <t>QERRETI</t>
  </si>
  <si>
    <t>RAFFAELE</t>
  </si>
  <si>
    <t>RINALDI</t>
  </si>
  <si>
    <t>ASIA</t>
  </si>
  <si>
    <t>ROVACCHI</t>
  </si>
  <si>
    <t>RUFFINI</t>
  </si>
  <si>
    <t>RUGGIERO</t>
  </si>
  <si>
    <t>RUOSI</t>
  </si>
  <si>
    <t>SACCARDI</t>
  </si>
  <si>
    <t>SANTANGELO</t>
  </si>
  <si>
    <t>SCHENA</t>
  </si>
  <si>
    <t>JULIA</t>
  </si>
  <si>
    <t>SCHIATTI</t>
  </si>
  <si>
    <t>SCOLARI</t>
  </si>
  <si>
    <t>SEVERI</t>
  </si>
  <si>
    <t>SMALDONE</t>
  </si>
  <si>
    <t>LUISA</t>
  </si>
  <si>
    <t>SMITH</t>
  </si>
  <si>
    <t>SORESINA</t>
  </si>
  <si>
    <t>SOROHAN</t>
  </si>
  <si>
    <t>MARIA IOANA</t>
  </si>
  <si>
    <t>STEFANI</t>
  </si>
  <si>
    <t>STROZZI</t>
  </si>
  <si>
    <t>SUCCI</t>
  </si>
  <si>
    <t>TEDESCHI</t>
  </si>
  <si>
    <t>CHRISTINE</t>
  </si>
  <si>
    <t>TIBELLO</t>
  </si>
  <si>
    <t>BENEDETTA MARIA</t>
  </si>
  <si>
    <t>TONIETTO</t>
  </si>
  <si>
    <t>TRUTA</t>
  </si>
  <si>
    <t>RAISSA ANNAMARIA</t>
  </si>
  <si>
    <t>LINDA</t>
  </si>
  <si>
    <t>VECCHI</t>
  </si>
  <si>
    <t>VENERI</t>
  </si>
  <si>
    <t>SABRINA</t>
  </si>
  <si>
    <t>VEZZOSI</t>
  </si>
  <si>
    <t>MARIA SARA</t>
  </si>
  <si>
    <t>VILLA</t>
  </si>
  <si>
    <t>VITIELLO</t>
  </si>
  <si>
    <t>AMBRA</t>
  </si>
  <si>
    <t>VULPETTI</t>
  </si>
  <si>
    <t>ZANINI</t>
  </si>
  <si>
    <t>SHARON</t>
  </si>
  <si>
    <t>ZANNI</t>
  </si>
  <si>
    <t>MARIKA</t>
  </si>
  <si>
    <t>ZAVARONI</t>
  </si>
  <si>
    <t>ZECCHI</t>
  </si>
  <si>
    <t>ZINI</t>
  </si>
  <si>
    <t>ZULIAN</t>
  </si>
  <si>
    <t>Corpo Libero</t>
  </si>
  <si>
    <t>LIVELLO</t>
  </si>
  <si>
    <t>CATEGORIA</t>
  </si>
  <si>
    <t>TOTALE</t>
  </si>
  <si>
    <t>Totale</t>
  </si>
  <si>
    <t>ATTREZZO</t>
  </si>
  <si>
    <t>CSI - CAMPIONATO PROVINCIALE GINNASTICA ARTISTICA</t>
  </si>
  <si>
    <t>Formigine, 07/04/2024</t>
  </si>
  <si>
    <t>TIGROTTE LARGE</t>
  </si>
  <si>
    <t>TIGROTTE SUPER A</t>
  </si>
  <si>
    <t>TIGROTTE SUPER B</t>
  </si>
  <si>
    <t>TOP LEVEL A2</t>
  </si>
  <si>
    <t>Specialità parallele</t>
  </si>
  <si>
    <t>SENIOR SUPER B</t>
  </si>
  <si>
    <t>SENIOR SUPER A</t>
  </si>
  <si>
    <t>SENIOR TOP LEVEL</t>
  </si>
  <si>
    <t>JUNIOR MEDIUM</t>
  </si>
  <si>
    <t>JUNIOR SUPER A</t>
  </si>
  <si>
    <t>JUNIOR LARGE</t>
  </si>
  <si>
    <t>JUNIOR SUPER B</t>
  </si>
  <si>
    <t>TIGROTTE 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</si>
</sst>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16" fillId="33" borderId="10" xfId="0" applyFont="1" applyFill="1" applyBorder="1"/>
    <xf numFmtId="0" fontId="16" fillId="33" borderId="11" xfId="0" applyFont="1" applyFill="1" applyBorder="1"/>
    <xf numFmtId="0" fontId="0" fillId="0" borderId="10" xfId="0" applyFont="1" applyBorder="1"/>
    <xf numFmtId="0" fontId="19" fillId="0" borderId="10" xfId="0" applyFont="1" applyBorder="1"/>
    <xf numFmtId="0" fontId="0" fillId="34" borderId="0" xfId="0" applyFill="1"/>
    <xf numFmtId="0" fontId="0" fillId="35" borderId="0" xfId="0" applyFill="1"/>
    <xf numFmtId="0" fontId="16" fillId="0" borderId="10" xfId="0" applyFont="1" applyBorder="1"/>
    <xf numFmtId="0" fontId="14" fillId="0" borderId="10" xfId="0" applyFont="1" applyBorder="1"/>
    <xf numFmtId="0" fontId="0" fillId="0" borderId="10" xfId="0" applyFill="1" applyBorder="1"/>
    <xf numFmtId="14" fontId="0" fillId="0" borderId="10" xfId="0" applyNumberFormat="1" applyFill="1" applyBorder="1"/>
    <xf numFmtId="0" fontId="16" fillId="0" borderId="10" xfId="0" applyFont="1" applyFill="1" applyBorder="1"/>
    <xf numFmtId="0" fontId="0" fillId="0" borderId="0" xfId="0" applyFill="1"/>
    <xf numFmtId="0" fontId="18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20" fillId="0" borderId="0" xfId="0" applyFont="1" applyFill="1"/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2" fillId="33" borderId="10" xfId="0" applyFont="1" applyFill="1" applyBorder="1"/>
    <xf numFmtId="0" fontId="23" fillId="37" borderId="10" xfId="0" applyFont="1" applyFill="1" applyBorder="1"/>
    <xf numFmtId="0" fontId="22" fillId="37" borderId="10" xfId="0" applyFont="1" applyFill="1" applyBorder="1"/>
    <xf numFmtId="0" fontId="23" fillId="0" borderId="10" xfId="0" applyFont="1" applyBorder="1"/>
    <xf numFmtId="0" fontId="22" fillId="0" borderId="10" xfId="0" applyFont="1" applyBorder="1"/>
    <xf numFmtId="0" fontId="24" fillId="0" borderId="10" xfId="0" applyFont="1" applyBorder="1"/>
    <xf numFmtId="0" fontId="23" fillId="35" borderId="10" xfId="0" applyFont="1" applyFill="1" applyBorder="1"/>
    <xf numFmtId="0" fontId="22" fillId="0" borderId="10" xfId="0" applyFont="1" applyFill="1" applyBorder="1" applyAlignment="1">
      <alignment horizontal="center"/>
    </xf>
    <xf numFmtId="0" fontId="22" fillId="38" borderId="10" xfId="0" applyFont="1" applyFill="1" applyBorder="1"/>
    <xf numFmtId="0" fontId="22" fillId="33" borderId="11" xfId="0" applyFont="1" applyFill="1" applyBorder="1"/>
    <xf numFmtId="0" fontId="22" fillId="38" borderId="11" xfId="0" applyFont="1" applyFill="1" applyBorder="1"/>
    <xf numFmtId="0" fontId="0" fillId="33" borderId="10" xfId="0" applyFont="1" applyFill="1" applyBorder="1"/>
    <xf numFmtId="0" fontId="0" fillId="0" borderId="10" xfId="0" applyFont="1" applyFill="1" applyBorder="1"/>
    <xf numFmtId="0" fontId="18" fillId="0" borderId="0" xfId="0" applyFont="1" applyFill="1" applyBorder="1" applyAlignment="1">
      <alignment horizontal="left"/>
    </xf>
    <xf numFmtId="14" fontId="0" fillId="0" borderId="10" xfId="0" applyNumberFormat="1" applyFont="1" applyFill="1" applyBorder="1"/>
    <xf numFmtId="0" fontId="16" fillId="0" borderId="0" xfId="0" applyFont="1" applyBorder="1"/>
    <xf numFmtId="0" fontId="16" fillId="0" borderId="10" xfId="0" applyFont="1" applyBorder="1" applyAlignment="1">
      <alignment horizontal="center"/>
    </xf>
    <xf numFmtId="0" fontId="23" fillId="0" borderId="0" xfId="0" applyFont="1"/>
    <xf numFmtId="0" fontId="23" fillId="0" borderId="0" xfId="0" applyFont="1" applyFill="1"/>
    <xf numFmtId="0" fontId="23" fillId="0" borderId="10" xfId="0" applyFont="1" applyFill="1" applyBorder="1"/>
    <xf numFmtId="0" fontId="23" fillId="39" borderId="10" xfId="0" applyFont="1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2" fillId="0" borderId="10" xfId="0" applyFont="1" applyBorder="1" applyAlignment="1">
      <alignment horizontal="center"/>
    </xf>
    <xf numFmtId="2" fontId="0" fillId="0" borderId="10" xfId="0" applyNumberFormat="1" applyBorder="1"/>
    <xf numFmtId="0" fontId="22" fillId="0" borderId="10" xfId="0" applyFont="1" applyFill="1" applyBorder="1"/>
    <xf numFmtId="0" fontId="25" fillId="0" borderId="10" xfId="0" applyFont="1" applyFill="1" applyBorder="1"/>
    <xf numFmtId="0" fontId="22" fillId="39" borderId="10" xfId="0" applyFont="1" applyFill="1" applyBorder="1"/>
    <xf numFmtId="0" fontId="25" fillId="39" borderId="10" xfId="0" applyFont="1" applyFill="1" applyBorder="1"/>
    <xf numFmtId="0" fontId="23" fillId="0" borderId="12" xfId="0" applyFont="1" applyFill="1" applyBorder="1"/>
    <xf numFmtId="0" fontId="22" fillId="36" borderId="10" xfId="0" applyFont="1" applyFill="1" applyBorder="1"/>
    <xf numFmtId="0" fontId="23" fillId="0" borderId="10" xfId="0" applyFont="1" applyFill="1" applyBorder="1" applyAlignment="1">
      <alignment horizontal="center"/>
    </xf>
    <xf numFmtId="0" fontId="0" fillId="35" borderId="10" xfId="0" applyFont="1" applyFill="1" applyBorder="1"/>
    <xf numFmtId="0" fontId="26" fillId="0" borderId="0" xfId="0" applyFont="1" applyAlignment="1">
      <alignment vertical="center"/>
    </xf>
    <xf numFmtId="0" fontId="27" fillId="0" borderId="0" xfId="0" applyFont="1"/>
    <xf numFmtId="0" fontId="18" fillId="0" borderId="14" xfId="0" applyFont="1" applyFill="1" applyBorder="1" applyAlignment="1"/>
    <xf numFmtId="0" fontId="18" fillId="0" borderId="0" xfId="0" applyFont="1" applyFill="1" applyBorder="1" applyAlignment="1"/>
    <xf numFmtId="0" fontId="22" fillId="41" borderId="11" xfId="0" applyFont="1" applyFill="1" applyBorder="1"/>
    <xf numFmtId="0" fontId="22" fillId="41" borderId="10" xfId="0" applyFont="1" applyFill="1" applyBorder="1"/>
    <xf numFmtId="0" fontId="0" fillId="0" borderId="16" xfId="0" applyFill="1" applyBorder="1"/>
    <xf numFmtId="14" fontId="0" fillId="0" borderId="16" xfId="0" applyNumberFormat="1" applyFill="1" applyBorder="1"/>
    <xf numFmtId="0" fontId="16" fillId="0" borderId="16" xfId="0" applyFont="1" applyFill="1" applyBorder="1"/>
    <xf numFmtId="0" fontId="16" fillId="38" borderId="10" xfId="0" applyFont="1" applyFill="1" applyBorder="1" applyAlignment="1">
      <alignment horizontal="left"/>
    </xf>
    <xf numFmtId="0" fontId="26" fillId="0" borderId="0" xfId="0" applyFont="1" applyAlignment="1">
      <alignment horizontal="left" wrapText="1"/>
    </xf>
    <xf numFmtId="0" fontId="16" fillId="40" borderId="10" xfId="0" applyFont="1" applyFill="1" applyBorder="1" applyAlignment="1">
      <alignment horizontal="center"/>
    </xf>
    <xf numFmtId="0" fontId="22" fillId="38" borderId="15" xfId="0" applyFont="1" applyFill="1" applyBorder="1" applyAlignment="1">
      <alignment horizontal="left"/>
    </xf>
    <xf numFmtId="0" fontId="22" fillId="38" borderId="13" xfId="0" applyFont="1" applyFill="1" applyBorder="1" applyAlignment="1">
      <alignment horizontal="left"/>
    </xf>
    <xf numFmtId="0" fontId="16" fillId="38" borderId="15" xfId="0" applyFont="1" applyFill="1" applyBorder="1" applyAlignment="1">
      <alignment horizontal="left"/>
    </xf>
    <xf numFmtId="0" fontId="16" fillId="38" borderId="13" xfId="0" applyFont="1" applyFill="1" applyBorder="1" applyAlignment="1">
      <alignment horizontal="left"/>
    </xf>
    <xf numFmtId="0" fontId="23" fillId="41" borderId="10" xfId="0" applyFont="1" applyFill="1" applyBorder="1" applyAlignment="1">
      <alignment horizontal="left"/>
    </xf>
    <xf numFmtId="0" fontId="0" fillId="41" borderId="10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28" fillId="0" borderId="10" xfId="0" applyFont="1" applyBorder="1"/>
    <xf numFmtId="0" fontId="19" fillId="0" borderId="10" xfId="0" applyFont="1" applyFill="1" applyBorder="1"/>
    <xf numFmtId="0" fontId="29" fillId="0" borderId="16" xfId="0" applyFont="1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FF99"/>
      <color rgb="FFCC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5"/>
  <sheetViews>
    <sheetView topLeftCell="A40" workbookViewId="0">
      <selection activeCell="L56" sqref="L56"/>
    </sheetView>
  </sheetViews>
  <sheetFormatPr defaultRowHeight="14.4" x14ac:dyDescent="0.3"/>
  <cols>
    <col min="1" max="1" width="4.109375" customWidth="1"/>
    <col min="2" max="2" width="37" bestFit="1" customWidth="1"/>
    <col min="3" max="3" width="18.5546875" bestFit="1" customWidth="1"/>
    <col min="4" max="4" width="13.5546875" bestFit="1" customWidth="1"/>
    <col min="5" max="5" width="2.6640625" bestFit="1" customWidth="1"/>
    <col min="6" max="6" width="18.5546875" bestFit="1" customWidth="1"/>
    <col min="7" max="7" width="13.5546875" bestFit="1" customWidth="1"/>
    <col min="8" max="8" width="12.33203125" bestFit="1" customWidth="1"/>
    <col min="9" max="9" width="5.88671875" bestFit="1" customWidth="1"/>
    <col min="10" max="10" width="15.5546875" bestFit="1" customWidth="1"/>
    <col min="11" max="11" width="11.33203125" bestFit="1" customWidth="1"/>
    <col min="12" max="12" width="7.6640625" bestFit="1" customWidth="1"/>
    <col min="13" max="51" width="9.109375" style="8"/>
  </cols>
  <sheetData>
    <row r="1" spans="1:12" ht="15.75" x14ac:dyDescent="0.25">
      <c r="A1" s="70" t="s">
        <v>191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4" customFormat="1" ht="15.75" x14ac:dyDescent="0.25">
      <c r="A2" s="60" t="s">
        <v>192</v>
      </c>
      <c r="B2" s="61"/>
      <c r="C2" s="61"/>
      <c r="D2"/>
      <c r="E2"/>
      <c r="F2"/>
      <c r="G2" s="71" t="s">
        <v>205</v>
      </c>
      <c r="H2" s="71"/>
      <c r="I2"/>
      <c r="J2"/>
      <c r="K2"/>
      <c r="L2"/>
    </row>
    <row r="3" spans="1:12" s="14" customFormat="1" x14ac:dyDescent="0.3">
      <c r="A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187</v>
      </c>
      <c r="H3" s="3" t="s">
        <v>186</v>
      </c>
      <c r="I3" s="3" t="s">
        <v>5</v>
      </c>
      <c r="J3" s="3" t="s">
        <v>185</v>
      </c>
      <c r="K3" s="3" t="s">
        <v>6</v>
      </c>
      <c r="L3" s="4" t="s">
        <v>188</v>
      </c>
    </row>
    <row r="4" spans="1:12" s="14" customFormat="1" ht="15" x14ac:dyDescent="0.25">
      <c r="A4" s="22">
        <v>1</v>
      </c>
      <c r="B4" s="11" t="s">
        <v>17</v>
      </c>
      <c r="C4" s="11" t="s">
        <v>68</v>
      </c>
      <c r="D4" s="11" t="s">
        <v>69</v>
      </c>
      <c r="E4" s="11" t="s">
        <v>9</v>
      </c>
      <c r="F4" s="12">
        <v>41838</v>
      </c>
      <c r="G4" s="11" t="s">
        <v>32</v>
      </c>
      <c r="H4" s="11" t="s">
        <v>10</v>
      </c>
      <c r="I4" s="35">
        <v>8.75</v>
      </c>
      <c r="J4" s="35">
        <v>9.5500000000000007</v>
      </c>
      <c r="K4" s="35">
        <v>9.8000000000000007</v>
      </c>
      <c r="L4" s="11">
        <f t="shared" ref="L4:L33" si="0">SUM(I4:K4)</f>
        <v>28.1</v>
      </c>
    </row>
    <row r="5" spans="1:12" s="14" customFormat="1" ht="15" x14ac:dyDescent="0.25">
      <c r="A5" s="22">
        <v>2</v>
      </c>
      <c r="B5" s="11" t="s">
        <v>26</v>
      </c>
      <c r="C5" s="11" t="s">
        <v>99</v>
      </c>
      <c r="D5" s="11" t="s">
        <v>23</v>
      </c>
      <c r="E5" s="11" t="s">
        <v>9</v>
      </c>
      <c r="F5" s="12">
        <v>41772</v>
      </c>
      <c r="G5" s="11" t="s">
        <v>32</v>
      </c>
      <c r="H5" s="11" t="s">
        <v>10</v>
      </c>
      <c r="I5" s="35">
        <v>8.9</v>
      </c>
      <c r="J5" s="35">
        <v>9.5</v>
      </c>
      <c r="K5" s="35">
        <v>9.6999999999999993</v>
      </c>
      <c r="L5" s="11">
        <f t="shared" si="0"/>
        <v>28.099999999999998</v>
      </c>
    </row>
    <row r="6" spans="1:12" ht="15" x14ac:dyDescent="0.25">
      <c r="A6" s="22">
        <v>3</v>
      </c>
      <c r="B6" s="11" t="s">
        <v>25</v>
      </c>
      <c r="C6" s="11" t="s">
        <v>157</v>
      </c>
      <c r="D6" s="11" t="s">
        <v>53</v>
      </c>
      <c r="E6" s="11" t="s">
        <v>9</v>
      </c>
      <c r="F6" s="12">
        <v>42227</v>
      </c>
      <c r="G6" s="11" t="s">
        <v>32</v>
      </c>
      <c r="H6" s="11" t="s">
        <v>10</v>
      </c>
      <c r="I6" s="35">
        <v>8.8000000000000007</v>
      </c>
      <c r="J6" s="35">
        <v>9.4</v>
      </c>
      <c r="K6" s="35">
        <v>9.6</v>
      </c>
      <c r="L6" s="11">
        <f t="shared" si="0"/>
        <v>27.800000000000004</v>
      </c>
    </row>
    <row r="7" spans="1:12" ht="15" x14ac:dyDescent="0.25">
      <c r="A7" s="22">
        <v>4</v>
      </c>
      <c r="B7" s="11" t="s">
        <v>19</v>
      </c>
      <c r="C7" s="11" t="s">
        <v>154</v>
      </c>
      <c r="D7" s="11" t="s">
        <v>84</v>
      </c>
      <c r="E7" s="11" t="s">
        <v>9</v>
      </c>
      <c r="F7" s="12">
        <v>41703</v>
      </c>
      <c r="G7" s="11" t="s">
        <v>32</v>
      </c>
      <c r="H7" s="11" t="s">
        <v>10</v>
      </c>
      <c r="I7" s="35">
        <v>8.3000000000000007</v>
      </c>
      <c r="J7" s="35">
        <v>9.65</v>
      </c>
      <c r="K7" s="35">
        <v>9.65</v>
      </c>
      <c r="L7" s="11">
        <f t="shared" si="0"/>
        <v>27.6</v>
      </c>
    </row>
    <row r="8" spans="1:12" ht="15" x14ac:dyDescent="0.25">
      <c r="A8" s="22">
        <v>5</v>
      </c>
      <c r="B8" s="1" t="s">
        <v>25</v>
      </c>
      <c r="C8" s="1" t="s">
        <v>82</v>
      </c>
      <c r="D8" s="1" t="s">
        <v>40</v>
      </c>
      <c r="E8" s="1" t="s">
        <v>9</v>
      </c>
      <c r="F8" s="2">
        <v>41679</v>
      </c>
      <c r="G8" s="1" t="s">
        <v>32</v>
      </c>
      <c r="H8" s="1" t="s">
        <v>10</v>
      </c>
      <c r="I8" s="5">
        <v>8.6</v>
      </c>
      <c r="J8" s="5">
        <v>9.4499999999999993</v>
      </c>
      <c r="K8" s="5">
        <v>9.4</v>
      </c>
      <c r="L8" s="1">
        <f t="shared" si="0"/>
        <v>27.449999999999996</v>
      </c>
    </row>
    <row r="9" spans="1:12" ht="15" x14ac:dyDescent="0.25">
      <c r="A9" s="22">
        <v>6</v>
      </c>
      <c r="B9" s="1" t="s">
        <v>33</v>
      </c>
      <c r="C9" s="1" t="s">
        <v>101</v>
      </c>
      <c r="D9" s="1" t="s">
        <v>13</v>
      </c>
      <c r="E9" s="1" t="s">
        <v>9</v>
      </c>
      <c r="F9" s="2">
        <v>42008</v>
      </c>
      <c r="G9" s="1" t="s">
        <v>32</v>
      </c>
      <c r="H9" s="1" t="s">
        <v>10</v>
      </c>
      <c r="I9" s="5">
        <v>8.5500000000000007</v>
      </c>
      <c r="J9" s="5">
        <v>9.25</v>
      </c>
      <c r="K9" s="5">
        <v>9.5500000000000007</v>
      </c>
      <c r="L9" s="1">
        <f t="shared" si="0"/>
        <v>27.35</v>
      </c>
    </row>
    <row r="10" spans="1:12" ht="15" x14ac:dyDescent="0.25">
      <c r="A10" s="22">
        <v>7</v>
      </c>
      <c r="B10" s="1" t="s">
        <v>25</v>
      </c>
      <c r="C10" s="1" t="s">
        <v>153</v>
      </c>
      <c r="D10" s="1" t="s">
        <v>139</v>
      </c>
      <c r="E10" s="1" t="s">
        <v>9</v>
      </c>
      <c r="F10" s="2">
        <v>41694</v>
      </c>
      <c r="G10" s="1" t="s">
        <v>32</v>
      </c>
      <c r="H10" s="1" t="s">
        <v>10</v>
      </c>
      <c r="I10" s="5">
        <v>8.65</v>
      </c>
      <c r="J10" s="5">
        <v>9.25</v>
      </c>
      <c r="K10" s="5">
        <v>9.4</v>
      </c>
      <c r="L10" s="1">
        <f t="shared" si="0"/>
        <v>27.299999999999997</v>
      </c>
    </row>
    <row r="11" spans="1:12" ht="15" x14ac:dyDescent="0.25">
      <c r="A11" s="22">
        <v>8</v>
      </c>
      <c r="B11" s="1" t="s">
        <v>33</v>
      </c>
      <c r="C11" s="1" t="s">
        <v>113</v>
      </c>
      <c r="D11" s="1" t="s">
        <v>34</v>
      </c>
      <c r="E11" s="1" t="s">
        <v>9</v>
      </c>
      <c r="F11" s="2">
        <v>42323</v>
      </c>
      <c r="G11" s="1" t="s">
        <v>32</v>
      </c>
      <c r="H11" s="1" t="s">
        <v>10</v>
      </c>
      <c r="I11" s="59">
        <v>8.65</v>
      </c>
      <c r="J11" s="5">
        <v>8.9</v>
      </c>
      <c r="K11" s="5">
        <v>9.5</v>
      </c>
      <c r="L11" s="1">
        <f t="shared" si="0"/>
        <v>27.05</v>
      </c>
    </row>
    <row r="12" spans="1:12" ht="15" x14ac:dyDescent="0.25">
      <c r="A12" s="22">
        <v>9</v>
      </c>
      <c r="B12" s="1" t="s">
        <v>19</v>
      </c>
      <c r="C12" s="1" t="s">
        <v>115</v>
      </c>
      <c r="D12" s="1" t="s">
        <v>100</v>
      </c>
      <c r="E12" s="1" t="s">
        <v>9</v>
      </c>
      <c r="F12" s="2">
        <v>42022</v>
      </c>
      <c r="G12" s="1" t="s">
        <v>32</v>
      </c>
      <c r="H12" s="1" t="s">
        <v>10</v>
      </c>
      <c r="I12" s="5">
        <v>8.4499999999999993</v>
      </c>
      <c r="J12" s="5">
        <v>9.15</v>
      </c>
      <c r="K12" s="5">
        <v>9.4499999999999993</v>
      </c>
      <c r="L12" s="1">
        <f t="shared" si="0"/>
        <v>27.05</v>
      </c>
    </row>
    <row r="13" spans="1:12" ht="15" x14ac:dyDescent="0.25">
      <c r="A13" s="22">
        <v>10</v>
      </c>
      <c r="B13" s="1" t="s">
        <v>25</v>
      </c>
      <c r="C13" s="1" t="s">
        <v>114</v>
      </c>
      <c r="D13" s="1" t="s">
        <v>93</v>
      </c>
      <c r="E13" s="1" t="s">
        <v>9</v>
      </c>
      <c r="F13" s="2">
        <v>41691</v>
      </c>
      <c r="G13" s="1" t="s">
        <v>32</v>
      </c>
      <c r="H13" s="1" t="s">
        <v>10</v>
      </c>
      <c r="I13" s="5">
        <v>8.4499999999999993</v>
      </c>
      <c r="J13" s="5">
        <v>9</v>
      </c>
      <c r="K13" s="5">
        <v>9.5500000000000007</v>
      </c>
      <c r="L13" s="1">
        <f t="shared" si="0"/>
        <v>27</v>
      </c>
    </row>
    <row r="14" spans="1:12" ht="15" x14ac:dyDescent="0.25">
      <c r="A14" s="22">
        <v>11</v>
      </c>
      <c r="B14" s="1" t="s">
        <v>19</v>
      </c>
      <c r="C14" s="1" t="s">
        <v>144</v>
      </c>
      <c r="D14" s="1" t="s">
        <v>40</v>
      </c>
      <c r="E14" s="1" t="s">
        <v>9</v>
      </c>
      <c r="F14" s="2">
        <v>41739</v>
      </c>
      <c r="G14" s="1" t="s">
        <v>32</v>
      </c>
      <c r="H14" s="1" t="s">
        <v>10</v>
      </c>
      <c r="I14" s="5">
        <v>8.75</v>
      </c>
      <c r="J14" s="5">
        <v>8.85</v>
      </c>
      <c r="K14" s="5">
        <v>9.35</v>
      </c>
      <c r="L14" s="1">
        <f t="shared" si="0"/>
        <v>26.950000000000003</v>
      </c>
    </row>
    <row r="15" spans="1:12" ht="15" x14ac:dyDescent="0.25">
      <c r="A15" s="22">
        <v>12</v>
      </c>
      <c r="B15" s="1" t="s">
        <v>19</v>
      </c>
      <c r="C15" s="1" t="s">
        <v>91</v>
      </c>
      <c r="D15" s="1" t="s">
        <v>92</v>
      </c>
      <c r="E15" s="1" t="s">
        <v>9</v>
      </c>
      <c r="F15" s="2">
        <v>41732</v>
      </c>
      <c r="G15" s="1" t="s">
        <v>32</v>
      </c>
      <c r="H15" s="1" t="s">
        <v>10</v>
      </c>
      <c r="I15" s="5">
        <v>8.35</v>
      </c>
      <c r="J15" s="5">
        <v>9.0500000000000007</v>
      </c>
      <c r="K15" s="5">
        <v>9.35</v>
      </c>
      <c r="L15" s="1">
        <f t="shared" si="0"/>
        <v>26.75</v>
      </c>
    </row>
    <row r="16" spans="1:12" ht="15" x14ac:dyDescent="0.25">
      <c r="A16" s="22">
        <v>13</v>
      </c>
      <c r="B16" s="1" t="s">
        <v>25</v>
      </c>
      <c r="C16" s="1" t="s">
        <v>151</v>
      </c>
      <c r="D16" s="1" t="s">
        <v>152</v>
      </c>
      <c r="E16" s="1" t="s">
        <v>9</v>
      </c>
      <c r="F16" s="2">
        <v>42209</v>
      </c>
      <c r="G16" s="1" t="s">
        <v>32</v>
      </c>
      <c r="H16" s="1" t="s">
        <v>10</v>
      </c>
      <c r="I16" s="5">
        <v>8.1999999999999993</v>
      </c>
      <c r="J16" s="59">
        <v>9.25</v>
      </c>
      <c r="K16" s="5">
        <v>9.1999999999999993</v>
      </c>
      <c r="L16" s="1">
        <f t="shared" si="0"/>
        <v>26.65</v>
      </c>
    </row>
    <row r="17" spans="1:51" ht="15" x14ac:dyDescent="0.25">
      <c r="A17" s="22">
        <v>14</v>
      </c>
      <c r="B17" s="1" t="s">
        <v>26</v>
      </c>
      <c r="C17" s="1" t="s">
        <v>168</v>
      </c>
      <c r="D17" s="1" t="s">
        <v>131</v>
      </c>
      <c r="E17" s="1" t="s">
        <v>9</v>
      </c>
      <c r="F17" s="2">
        <v>42339</v>
      </c>
      <c r="G17" s="1" t="s">
        <v>32</v>
      </c>
      <c r="H17" s="1" t="s">
        <v>10</v>
      </c>
      <c r="I17" s="5">
        <v>8.4499999999999993</v>
      </c>
      <c r="J17" s="5">
        <v>8.5500000000000007</v>
      </c>
      <c r="K17" s="5">
        <v>9.6</v>
      </c>
      <c r="L17" s="1">
        <f t="shared" si="0"/>
        <v>26.6</v>
      </c>
    </row>
    <row r="18" spans="1:51" ht="15" x14ac:dyDescent="0.25">
      <c r="A18" s="22">
        <v>15</v>
      </c>
      <c r="B18" s="1" t="s">
        <v>25</v>
      </c>
      <c r="C18" s="1" t="s">
        <v>83</v>
      </c>
      <c r="D18" s="1" t="s">
        <v>22</v>
      </c>
      <c r="E18" s="1" t="s">
        <v>9</v>
      </c>
      <c r="F18" s="2">
        <v>41718</v>
      </c>
      <c r="G18" s="1" t="s">
        <v>32</v>
      </c>
      <c r="H18" s="1" t="s">
        <v>10</v>
      </c>
      <c r="I18" s="5">
        <v>8.15</v>
      </c>
      <c r="J18" s="59">
        <v>8.9</v>
      </c>
      <c r="K18" s="5">
        <v>9.35</v>
      </c>
      <c r="L18" s="1">
        <f t="shared" si="0"/>
        <v>26.4</v>
      </c>
    </row>
    <row r="19" spans="1:51" ht="15" x14ac:dyDescent="0.25">
      <c r="A19" s="22">
        <v>16</v>
      </c>
      <c r="B19" s="1" t="s">
        <v>26</v>
      </c>
      <c r="C19" s="1" t="s">
        <v>105</v>
      </c>
      <c r="D19" s="1" t="s">
        <v>106</v>
      </c>
      <c r="E19" s="1" t="s">
        <v>9</v>
      </c>
      <c r="F19" s="2">
        <v>42249</v>
      </c>
      <c r="G19" s="1" t="s">
        <v>32</v>
      </c>
      <c r="H19" s="1" t="s">
        <v>10</v>
      </c>
      <c r="I19" s="5">
        <v>8.35</v>
      </c>
      <c r="J19" s="5">
        <v>8.6999999999999993</v>
      </c>
      <c r="K19" s="5">
        <v>9.3000000000000007</v>
      </c>
      <c r="L19" s="1">
        <f t="shared" si="0"/>
        <v>26.349999999999998</v>
      </c>
    </row>
    <row r="20" spans="1:51" ht="15" x14ac:dyDescent="0.25">
      <c r="A20" s="22">
        <v>17</v>
      </c>
      <c r="B20" s="1" t="s">
        <v>19</v>
      </c>
      <c r="C20" s="1" t="s">
        <v>108</v>
      </c>
      <c r="D20" s="1" t="s">
        <v>63</v>
      </c>
      <c r="E20" s="1" t="s">
        <v>9</v>
      </c>
      <c r="F20" s="2">
        <v>41788</v>
      </c>
      <c r="G20" s="1" t="s">
        <v>32</v>
      </c>
      <c r="H20" s="1" t="s">
        <v>10</v>
      </c>
      <c r="I20" s="5">
        <v>8.15</v>
      </c>
      <c r="J20" s="5">
        <v>8.75</v>
      </c>
      <c r="K20" s="5">
        <v>9.3000000000000007</v>
      </c>
      <c r="L20" s="1">
        <f t="shared" si="0"/>
        <v>26.2</v>
      </c>
    </row>
    <row r="21" spans="1:51" ht="15" x14ac:dyDescent="0.25">
      <c r="A21" s="22">
        <v>18</v>
      </c>
      <c r="B21" s="1" t="s">
        <v>8</v>
      </c>
      <c r="C21" s="1" t="s">
        <v>42</v>
      </c>
      <c r="D21" s="1" t="s">
        <v>43</v>
      </c>
      <c r="E21" s="1" t="s">
        <v>9</v>
      </c>
      <c r="F21" s="2">
        <v>42342</v>
      </c>
      <c r="G21" s="1" t="s">
        <v>32</v>
      </c>
      <c r="H21" s="1" t="s">
        <v>10</v>
      </c>
      <c r="I21" s="6">
        <v>8.3000000000000007</v>
      </c>
      <c r="J21" s="6">
        <v>8.65</v>
      </c>
      <c r="K21" s="5">
        <v>9.1999999999999993</v>
      </c>
      <c r="L21" s="1">
        <f t="shared" si="0"/>
        <v>26.150000000000002</v>
      </c>
    </row>
    <row r="22" spans="1:51" ht="15" x14ac:dyDescent="0.25">
      <c r="A22" s="22">
        <v>19</v>
      </c>
      <c r="B22" s="1" t="s">
        <v>19</v>
      </c>
      <c r="C22" s="1" t="s">
        <v>30</v>
      </c>
      <c r="D22" s="1" t="s">
        <v>31</v>
      </c>
      <c r="E22" s="1" t="s">
        <v>9</v>
      </c>
      <c r="F22" s="2">
        <v>42001</v>
      </c>
      <c r="G22" s="1" t="s">
        <v>32</v>
      </c>
      <c r="H22" s="1" t="s">
        <v>10</v>
      </c>
      <c r="I22" s="5">
        <v>7.4</v>
      </c>
      <c r="J22" s="5">
        <v>9.1999999999999993</v>
      </c>
      <c r="K22" s="10">
        <v>9.35</v>
      </c>
      <c r="L22" s="1">
        <f t="shared" si="0"/>
        <v>25.950000000000003</v>
      </c>
    </row>
    <row r="23" spans="1:51" ht="15" x14ac:dyDescent="0.25">
      <c r="A23" s="22">
        <v>20</v>
      </c>
      <c r="B23" s="1" t="s">
        <v>8</v>
      </c>
      <c r="C23" s="1" t="s">
        <v>38</v>
      </c>
      <c r="D23" s="1" t="s">
        <v>39</v>
      </c>
      <c r="E23" s="1" t="s">
        <v>9</v>
      </c>
      <c r="F23" s="2">
        <v>42014</v>
      </c>
      <c r="G23" s="1" t="s">
        <v>32</v>
      </c>
      <c r="H23" s="1" t="s">
        <v>10</v>
      </c>
      <c r="I23" s="5">
        <v>8.1999999999999993</v>
      </c>
      <c r="J23" s="5">
        <v>8.1999999999999993</v>
      </c>
      <c r="K23" s="5">
        <v>9.5</v>
      </c>
      <c r="L23" s="1">
        <f t="shared" si="0"/>
        <v>25.9</v>
      </c>
    </row>
    <row r="24" spans="1:51" ht="15" x14ac:dyDescent="0.25">
      <c r="A24" s="22">
        <v>21</v>
      </c>
      <c r="B24" s="1" t="s">
        <v>8</v>
      </c>
      <c r="C24" s="1" t="s">
        <v>67</v>
      </c>
      <c r="D24" s="1" t="s">
        <v>37</v>
      </c>
      <c r="E24" s="1" t="s">
        <v>9</v>
      </c>
      <c r="F24" s="2">
        <v>42294</v>
      </c>
      <c r="G24" s="1" t="s">
        <v>32</v>
      </c>
      <c r="H24" s="1" t="s">
        <v>10</v>
      </c>
      <c r="I24" s="5">
        <v>8.3000000000000007</v>
      </c>
      <c r="J24" s="5">
        <v>8.15</v>
      </c>
      <c r="K24" s="5">
        <v>9.4</v>
      </c>
      <c r="L24" s="1">
        <f t="shared" si="0"/>
        <v>25.85</v>
      </c>
    </row>
    <row r="25" spans="1:51" ht="15" x14ac:dyDescent="0.25">
      <c r="A25" s="22">
        <v>22</v>
      </c>
      <c r="B25" s="1" t="s">
        <v>8</v>
      </c>
      <c r="C25" s="1" t="s">
        <v>173</v>
      </c>
      <c r="D25" s="1" t="s">
        <v>40</v>
      </c>
      <c r="E25" s="1" t="s">
        <v>9</v>
      </c>
      <c r="F25" s="2">
        <v>42191</v>
      </c>
      <c r="G25" s="1" t="s">
        <v>32</v>
      </c>
      <c r="H25" s="1" t="s">
        <v>10</v>
      </c>
      <c r="I25" s="5">
        <v>8.0500000000000007</v>
      </c>
      <c r="J25" s="5">
        <v>7.7</v>
      </c>
      <c r="K25" s="5">
        <v>9.75</v>
      </c>
      <c r="L25" s="1">
        <f t="shared" si="0"/>
        <v>25.5</v>
      </c>
    </row>
    <row r="26" spans="1:51" ht="15" x14ac:dyDescent="0.25">
      <c r="A26" s="22">
        <v>23</v>
      </c>
      <c r="B26" s="1" t="s">
        <v>8</v>
      </c>
      <c r="C26" s="1" t="s">
        <v>117</v>
      </c>
      <c r="D26" s="1" t="s">
        <v>64</v>
      </c>
      <c r="E26" s="1" t="s">
        <v>9</v>
      </c>
      <c r="F26" s="2">
        <v>42207</v>
      </c>
      <c r="G26" s="1" t="s">
        <v>32</v>
      </c>
      <c r="H26" s="1" t="s">
        <v>10</v>
      </c>
      <c r="I26" s="5">
        <v>8.1</v>
      </c>
      <c r="J26" s="5">
        <v>7.65</v>
      </c>
      <c r="K26" s="5">
        <v>9.65</v>
      </c>
      <c r="L26" s="1">
        <f t="shared" si="0"/>
        <v>25.4</v>
      </c>
    </row>
    <row r="27" spans="1:51" ht="15" x14ac:dyDescent="0.25">
      <c r="A27" s="22">
        <v>24</v>
      </c>
      <c r="B27" s="1" t="s">
        <v>8</v>
      </c>
      <c r="C27" s="1" t="s">
        <v>136</v>
      </c>
      <c r="D27" s="1" t="s">
        <v>118</v>
      </c>
      <c r="E27" s="1" t="s">
        <v>9</v>
      </c>
      <c r="F27" s="2">
        <v>42257</v>
      </c>
      <c r="G27" s="1" t="s">
        <v>32</v>
      </c>
      <c r="H27" s="1" t="s">
        <v>10</v>
      </c>
      <c r="I27" s="5">
        <v>8.15</v>
      </c>
      <c r="J27" s="5">
        <v>7.75</v>
      </c>
      <c r="K27" s="5">
        <v>9.4</v>
      </c>
      <c r="L27" s="1">
        <f t="shared" si="0"/>
        <v>25.3</v>
      </c>
    </row>
    <row r="28" spans="1:51" ht="15" x14ac:dyDescent="0.25">
      <c r="A28" s="22">
        <v>25</v>
      </c>
      <c r="B28" s="1" t="s">
        <v>8</v>
      </c>
      <c r="C28" s="1" t="s">
        <v>155</v>
      </c>
      <c r="D28" s="1" t="s">
        <v>156</v>
      </c>
      <c r="E28" s="1" t="s">
        <v>9</v>
      </c>
      <c r="F28" s="2">
        <v>42006</v>
      </c>
      <c r="G28" s="1" t="s">
        <v>32</v>
      </c>
      <c r="H28" s="1" t="s">
        <v>10</v>
      </c>
      <c r="I28" s="5">
        <v>8.15</v>
      </c>
      <c r="J28" s="59">
        <v>7.55</v>
      </c>
      <c r="K28" s="5">
        <v>9.4499999999999993</v>
      </c>
      <c r="L28" s="1">
        <f t="shared" si="0"/>
        <v>25.15</v>
      </c>
    </row>
    <row r="29" spans="1:51" s="7" customFormat="1" ht="15" x14ac:dyDescent="0.25">
      <c r="A29" s="22">
        <v>26</v>
      </c>
      <c r="B29" s="1" t="s">
        <v>8</v>
      </c>
      <c r="C29" s="1" t="s">
        <v>56</v>
      </c>
      <c r="D29" s="1" t="s">
        <v>37</v>
      </c>
      <c r="E29" s="1" t="s">
        <v>9</v>
      </c>
      <c r="F29" s="2">
        <v>42035</v>
      </c>
      <c r="G29" s="1" t="s">
        <v>32</v>
      </c>
      <c r="H29" s="1" t="s">
        <v>10</v>
      </c>
      <c r="I29" s="5">
        <v>8.0500000000000007</v>
      </c>
      <c r="J29" s="5">
        <v>7.9</v>
      </c>
      <c r="K29" s="5">
        <v>9.1999999999999993</v>
      </c>
      <c r="L29" s="1">
        <f t="shared" si="0"/>
        <v>25.15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spans="1:51" ht="15" x14ac:dyDescent="0.25">
      <c r="A30" s="22">
        <v>27</v>
      </c>
      <c r="B30" s="1" t="s">
        <v>11</v>
      </c>
      <c r="C30" s="1" t="s">
        <v>145</v>
      </c>
      <c r="D30" s="1" t="s">
        <v>131</v>
      </c>
      <c r="E30" s="1" t="s">
        <v>9</v>
      </c>
      <c r="F30" s="2">
        <v>41994</v>
      </c>
      <c r="G30" s="1" t="s">
        <v>32</v>
      </c>
      <c r="H30" s="1" t="s">
        <v>10</v>
      </c>
      <c r="I30" s="5">
        <v>8.25</v>
      </c>
      <c r="J30" s="5">
        <v>7.8</v>
      </c>
      <c r="K30" s="5">
        <v>8.4</v>
      </c>
      <c r="L30" s="1">
        <f t="shared" si="0"/>
        <v>24.450000000000003</v>
      </c>
    </row>
    <row r="31" spans="1:51" ht="15" x14ac:dyDescent="0.25">
      <c r="A31" s="22">
        <v>28</v>
      </c>
      <c r="B31" s="1" t="s">
        <v>26</v>
      </c>
      <c r="C31" s="1" t="s">
        <v>150</v>
      </c>
      <c r="D31" s="1" t="s">
        <v>122</v>
      </c>
      <c r="E31" s="1" t="s">
        <v>9</v>
      </c>
      <c r="F31" s="2">
        <v>41699</v>
      </c>
      <c r="G31" s="1" t="s">
        <v>32</v>
      </c>
      <c r="H31" s="1" t="s">
        <v>10</v>
      </c>
      <c r="I31" s="5">
        <v>6.2</v>
      </c>
      <c r="J31" s="5">
        <v>7.9</v>
      </c>
      <c r="K31" s="5">
        <v>9.35</v>
      </c>
      <c r="L31" s="1">
        <f t="shared" si="0"/>
        <v>23.450000000000003</v>
      </c>
    </row>
    <row r="32" spans="1:51" x14ac:dyDescent="0.3">
      <c r="A32" s="22">
        <v>29</v>
      </c>
      <c r="B32" s="1" t="s">
        <v>8</v>
      </c>
      <c r="C32" s="1" t="s">
        <v>59</v>
      </c>
      <c r="D32" s="1" t="s">
        <v>39</v>
      </c>
      <c r="E32" s="1" t="s">
        <v>9</v>
      </c>
      <c r="F32" s="2">
        <v>41851</v>
      </c>
      <c r="G32" s="1" t="s">
        <v>32</v>
      </c>
      <c r="H32" s="1" t="s">
        <v>10</v>
      </c>
      <c r="I32" s="1"/>
      <c r="J32" s="1"/>
      <c r="K32" s="1"/>
      <c r="L32" s="1">
        <f t="shared" si="0"/>
        <v>0</v>
      </c>
    </row>
    <row r="33" spans="1:12" x14ac:dyDescent="0.3">
      <c r="A33" s="22">
        <v>30</v>
      </c>
      <c r="B33" s="1" t="s">
        <v>11</v>
      </c>
      <c r="C33" s="1" t="s">
        <v>169</v>
      </c>
      <c r="D33" s="1" t="s">
        <v>170</v>
      </c>
      <c r="E33" s="1" t="s">
        <v>9</v>
      </c>
      <c r="F33" s="2">
        <v>41848</v>
      </c>
      <c r="G33" s="1" t="s">
        <v>32</v>
      </c>
      <c r="H33" s="1" t="s">
        <v>10</v>
      </c>
      <c r="I33" s="1"/>
      <c r="J33" s="1"/>
      <c r="K33" s="1"/>
      <c r="L33" s="1">
        <f t="shared" si="0"/>
        <v>0</v>
      </c>
    </row>
    <row r="34" spans="1:12" x14ac:dyDescent="0.3">
      <c r="B34" s="69" t="s">
        <v>190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x14ac:dyDescent="0.3">
      <c r="B35" s="32" t="s">
        <v>1</v>
      </c>
      <c r="C35" s="32" t="s">
        <v>2</v>
      </c>
      <c r="D35" s="33" t="s">
        <v>5</v>
      </c>
      <c r="F35" s="32" t="s">
        <v>1</v>
      </c>
      <c r="G35" s="32" t="s">
        <v>2</v>
      </c>
      <c r="H35" s="33" t="s">
        <v>185</v>
      </c>
      <c r="J35" s="32" t="s">
        <v>1</v>
      </c>
      <c r="K35" s="32" t="s">
        <v>2</v>
      </c>
      <c r="L35" s="33" t="s">
        <v>6</v>
      </c>
    </row>
    <row r="36" spans="1:12" x14ac:dyDescent="0.3">
      <c r="A36" s="30">
        <v>1</v>
      </c>
      <c r="B36" s="24" t="s">
        <v>99</v>
      </c>
      <c r="C36" s="24" t="s">
        <v>23</v>
      </c>
      <c r="D36" s="25">
        <v>8.9</v>
      </c>
      <c r="E36" s="30">
        <v>1</v>
      </c>
      <c r="F36" s="24" t="s">
        <v>154</v>
      </c>
      <c r="G36" s="24" t="s">
        <v>84</v>
      </c>
      <c r="H36" s="25">
        <v>9.65</v>
      </c>
      <c r="I36" s="30">
        <v>1</v>
      </c>
      <c r="J36" s="24" t="s">
        <v>68</v>
      </c>
      <c r="K36" s="24" t="s">
        <v>69</v>
      </c>
      <c r="L36" s="25">
        <v>9.8000000000000007</v>
      </c>
    </row>
    <row r="37" spans="1:12" x14ac:dyDescent="0.3">
      <c r="A37" s="30">
        <v>2</v>
      </c>
      <c r="B37" s="24" t="s">
        <v>157</v>
      </c>
      <c r="C37" s="24" t="s">
        <v>53</v>
      </c>
      <c r="D37" s="25">
        <v>8.8000000000000007</v>
      </c>
      <c r="E37" s="30">
        <v>2</v>
      </c>
      <c r="F37" s="24" t="s">
        <v>68</v>
      </c>
      <c r="G37" s="24" t="s">
        <v>69</v>
      </c>
      <c r="H37" s="25">
        <v>9.5500000000000007</v>
      </c>
      <c r="I37" s="30">
        <v>2</v>
      </c>
      <c r="J37" s="26" t="s">
        <v>173</v>
      </c>
      <c r="K37" s="26" t="s">
        <v>40</v>
      </c>
      <c r="L37" s="26">
        <v>9.75</v>
      </c>
    </row>
    <row r="38" spans="1:12" x14ac:dyDescent="0.3">
      <c r="A38" s="30">
        <v>3</v>
      </c>
      <c r="B38" s="24" t="s">
        <v>68</v>
      </c>
      <c r="C38" s="24" t="s">
        <v>69</v>
      </c>
      <c r="D38" s="25">
        <v>8.75</v>
      </c>
      <c r="E38" s="30">
        <v>3</v>
      </c>
      <c r="F38" s="24" t="s">
        <v>99</v>
      </c>
      <c r="G38" s="24" t="s">
        <v>23</v>
      </c>
      <c r="H38" s="25">
        <v>9.5</v>
      </c>
      <c r="I38" s="30">
        <v>3</v>
      </c>
      <c r="J38" s="24" t="s">
        <v>99</v>
      </c>
      <c r="K38" s="24" t="s">
        <v>23</v>
      </c>
      <c r="L38" s="25">
        <v>9.6999999999999993</v>
      </c>
    </row>
    <row r="39" spans="1:12" x14ac:dyDescent="0.3">
      <c r="A39" s="30">
        <v>4</v>
      </c>
      <c r="B39" s="26" t="s">
        <v>144</v>
      </c>
      <c r="C39" s="26" t="s">
        <v>40</v>
      </c>
      <c r="D39" s="26">
        <v>8.75</v>
      </c>
      <c r="E39" s="30">
        <v>4</v>
      </c>
      <c r="F39" s="26" t="s">
        <v>82</v>
      </c>
      <c r="G39" s="26" t="s">
        <v>40</v>
      </c>
      <c r="H39" s="26">
        <v>9.4499999999999993</v>
      </c>
      <c r="I39" s="30">
        <v>4</v>
      </c>
      <c r="J39" s="24" t="s">
        <v>154</v>
      </c>
      <c r="K39" s="24" t="s">
        <v>84</v>
      </c>
      <c r="L39" s="25">
        <v>9.65</v>
      </c>
    </row>
    <row r="40" spans="1:12" x14ac:dyDescent="0.3">
      <c r="A40" s="30">
        <v>5</v>
      </c>
      <c r="B40" s="26" t="s">
        <v>153</v>
      </c>
      <c r="C40" s="26" t="s">
        <v>139</v>
      </c>
      <c r="D40" s="26">
        <v>8.65</v>
      </c>
      <c r="E40" s="30">
        <v>5</v>
      </c>
      <c r="F40" s="26" t="s">
        <v>157</v>
      </c>
      <c r="G40" s="26" t="s">
        <v>53</v>
      </c>
      <c r="H40" s="26">
        <v>9.4</v>
      </c>
      <c r="I40" s="30">
        <v>5</v>
      </c>
      <c r="J40" s="26" t="s">
        <v>117</v>
      </c>
      <c r="K40" s="26" t="s">
        <v>64</v>
      </c>
      <c r="L40" s="26">
        <v>9.65</v>
      </c>
    </row>
    <row r="41" spans="1:12" x14ac:dyDescent="0.3">
      <c r="A41" s="30">
        <v>6</v>
      </c>
      <c r="B41" s="26" t="s">
        <v>113</v>
      </c>
      <c r="C41" s="26" t="s">
        <v>34</v>
      </c>
      <c r="D41" s="29">
        <v>8.65</v>
      </c>
      <c r="E41" s="30">
        <v>6</v>
      </c>
      <c r="F41" s="26" t="s">
        <v>101</v>
      </c>
      <c r="G41" s="26" t="s">
        <v>13</v>
      </c>
      <c r="H41" s="26">
        <v>9.25</v>
      </c>
      <c r="I41" s="30">
        <v>6</v>
      </c>
      <c r="J41" s="24" t="s">
        <v>157</v>
      </c>
      <c r="K41" s="24" t="s">
        <v>53</v>
      </c>
      <c r="L41" s="25">
        <v>9.6</v>
      </c>
    </row>
    <row r="42" spans="1:12" x14ac:dyDescent="0.3">
      <c r="A42" s="30">
        <v>7</v>
      </c>
      <c r="B42" s="26" t="s">
        <v>82</v>
      </c>
      <c r="C42" s="26" t="s">
        <v>40</v>
      </c>
      <c r="D42" s="26">
        <v>8.6</v>
      </c>
      <c r="E42" s="30">
        <v>7</v>
      </c>
      <c r="F42" s="26" t="s">
        <v>153</v>
      </c>
      <c r="G42" s="26" t="s">
        <v>139</v>
      </c>
      <c r="H42" s="26">
        <v>9.25</v>
      </c>
      <c r="I42" s="30">
        <v>7</v>
      </c>
      <c r="J42" s="26" t="s">
        <v>168</v>
      </c>
      <c r="K42" s="26" t="s">
        <v>131</v>
      </c>
      <c r="L42" s="27">
        <v>9.6</v>
      </c>
    </row>
    <row r="43" spans="1:12" x14ac:dyDescent="0.3">
      <c r="A43" s="30">
        <v>8</v>
      </c>
      <c r="B43" s="26" t="s">
        <v>101</v>
      </c>
      <c r="C43" s="26" t="s">
        <v>13</v>
      </c>
      <c r="D43" s="26">
        <v>8.5500000000000007</v>
      </c>
      <c r="E43" s="30">
        <v>8</v>
      </c>
      <c r="F43" s="26" t="s">
        <v>151</v>
      </c>
      <c r="G43" s="26" t="s">
        <v>152</v>
      </c>
      <c r="H43" s="29">
        <v>9.25</v>
      </c>
      <c r="I43" s="30">
        <v>8</v>
      </c>
      <c r="J43" s="26" t="s">
        <v>101</v>
      </c>
      <c r="K43" s="26" t="s">
        <v>13</v>
      </c>
      <c r="L43" s="27">
        <v>9.5500000000000007</v>
      </c>
    </row>
    <row r="44" spans="1:12" x14ac:dyDescent="0.3">
      <c r="A44" s="30">
        <v>9</v>
      </c>
      <c r="B44" s="26" t="s">
        <v>115</v>
      </c>
      <c r="C44" s="26" t="s">
        <v>100</v>
      </c>
      <c r="D44" s="26">
        <v>8.4499999999999993</v>
      </c>
      <c r="E44" s="30">
        <v>9</v>
      </c>
      <c r="F44" s="26" t="s">
        <v>30</v>
      </c>
      <c r="G44" s="26" t="s">
        <v>31</v>
      </c>
      <c r="H44" s="26">
        <v>9.1999999999999993</v>
      </c>
      <c r="I44" s="30">
        <v>9</v>
      </c>
      <c r="J44" s="26" t="s">
        <v>114</v>
      </c>
      <c r="K44" s="26" t="s">
        <v>93</v>
      </c>
      <c r="L44" s="27">
        <v>9.5500000000000007</v>
      </c>
    </row>
    <row r="45" spans="1:12" x14ac:dyDescent="0.3">
      <c r="A45" s="30">
        <v>10</v>
      </c>
      <c r="B45" s="26" t="s">
        <v>114</v>
      </c>
      <c r="C45" s="26" t="s">
        <v>93</v>
      </c>
      <c r="D45" s="26">
        <v>8.4499999999999993</v>
      </c>
      <c r="E45" s="30">
        <v>10</v>
      </c>
      <c r="F45" s="26" t="s">
        <v>115</v>
      </c>
      <c r="G45" s="26" t="s">
        <v>100</v>
      </c>
      <c r="H45" s="26">
        <v>9.15</v>
      </c>
      <c r="I45" s="30">
        <v>10</v>
      </c>
      <c r="J45" s="26" t="s">
        <v>113</v>
      </c>
      <c r="K45" s="26" t="s">
        <v>34</v>
      </c>
      <c r="L45" s="27">
        <v>9.5</v>
      </c>
    </row>
    <row r="46" spans="1:12" x14ac:dyDescent="0.3">
      <c r="A46" s="30">
        <v>11</v>
      </c>
      <c r="B46" s="26" t="s">
        <v>168</v>
      </c>
      <c r="C46" s="26" t="s">
        <v>131</v>
      </c>
      <c r="D46" s="26">
        <v>8.4499999999999993</v>
      </c>
      <c r="E46" s="30">
        <v>11</v>
      </c>
      <c r="F46" s="26" t="s">
        <v>91</v>
      </c>
      <c r="G46" s="26" t="s">
        <v>92</v>
      </c>
      <c r="H46" s="26">
        <v>9.0500000000000007</v>
      </c>
      <c r="I46" s="30">
        <v>11</v>
      </c>
      <c r="J46" s="26" t="s">
        <v>38</v>
      </c>
      <c r="K46" s="26" t="s">
        <v>39</v>
      </c>
      <c r="L46" s="26">
        <v>9.5</v>
      </c>
    </row>
    <row r="47" spans="1:12" x14ac:dyDescent="0.3">
      <c r="A47" s="30">
        <v>12</v>
      </c>
      <c r="B47" s="26" t="s">
        <v>91</v>
      </c>
      <c r="C47" s="26" t="s">
        <v>92</v>
      </c>
      <c r="D47" s="26">
        <v>8.35</v>
      </c>
      <c r="E47" s="30">
        <v>12</v>
      </c>
      <c r="F47" s="26" t="s">
        <v>114</v>
      </c>
      <c r="G47" s="26" t="s">
        <v>93</v>
      </c>
      <c r="H47" s="26">
        <v>9</v>
      </c>
      <c r="I47" s="30">
        <v>12</v>
      </c>
      <c r="J47" s="26" t="s">
        <v>115</v>
      </c>
      <c r="K47" s="26" t="s">
        <v>100</v>
      </c>
      <c r="L47" s="27">
        <v>9.4499999999999993</v>
      </c>
    </row>
    <row r="48" spans="1:12" x14ac:dyDescent="0.3">
      <c r="A48" s="30">
        <v>13</v>
      </c>
      <c r="B48" s="26" t="s">
        <v>105</v>
      </c>
      <c r="C48" s="26" t="s">
        <v>106</v>
      </c>
      <c r="D48" s="26">
        <v>8.35</v>
      </c>
      <c r="E48" s="30">
        <v>13</v>
      </c>
      <c r="F48" s="26" t="s">
        <v>113</v>
      </c>
      <c r="G48" s="26" t="s">
        <v>34</v>
      </c>
      <c r="H48" s="26">
        <v>8.9</v>
      </c>
      <c r="I48" s="30">
        <v>13</v>
      </c>
      <c r="J48" s="26" t="s">
        <v>155</v>
      </c>
      <c r="K48" s="26" t="s">
        <v>156</v>
      </c>
      <c r="L48" s="26">
        <v>9.4499999999999993</v>
      </c>
    </row>
    <row r="49" spans="1:12" x14ac:dyDescent="0.3">
      <c r="A49" s="30">
        <v>14</v>
      </c>
      <c r="B49" s="26" t="s">
        <v>154</v>
      </c>
      <c r="C49" s="26" t="s">
        <v>84</v>
      </c>
      <c r="D49" s="26">
        <v>8.3000000000000007</v>
      </c>
      <c r="E49" s="30">
        <v>14</v>
      </c>
      <c r="F49" s="26" t="s">
        <v>83</v>
      </c>
      <c r="G49" s="26" t="s">
        <v>22</v>
      </c>
      <c r="H49" s="29">
        <v>8.9</v>
      </c>
      <c r="I49" s="30">
        <v>14</v>
      </c>
      <c r="J49" s="26" t="s">
        <v>82</v>
      </c>
      <c r="K49" s="26" t="s">
        <v>40</v>
      </c>
      <c r="L49" s="27">
        <v>9.4</v>
      </c>
    </row>
    <row r="50" spans="1:12" x14ac:dyDescent="0.3">
      <c r="A50" s="30">
        <v>15</v>
      </c>
      <c r="B50" s="26" t="s">
        <v>42</v>
      </c>
      <c r="C50" s="26" t="s">
        <v>43</v>
      </c>
      <c r="D50" s="28">
        <v>8.3000000000000007</v>
      </c>
      <c r="E50" s="30">
        <v>15</v>
      </c>
      <c r="F50" s="26" t="s">
        <v>144</v>
      </c>
      <c r="G50" s="26" t="s">
        <v>40</v>
      </c>
      <c r="H50" s="26">
        <v>8.85</v>
      </c>
      <c r="I50" s="30">
        <v>15</v>
      </c>
      <c r="J50" s="26" t="s">
        <v>153</v>
      </c>
      <c r="K50" s="26" t="s">
        <v>139</v>
      </c>
      <c r="L50" s="27">
        <v>9.4</v>
      </c>
    </row>
    <row r="51" spans="1:12" x14ac:dyDescent="0.3">
      <c r="A51" s="30">
        <v>16</v>
      </c>
      <c r="B51" s="26" t="s">
        <v>67</v>
      </c>
      <c r="C51" s="26" t="s">
        <v>37</v>
      </c>
      <c r="D51" s="26">
        <v>8.3000000000000007</v>
      </c>
      <c r="E51" s="30">
        <v>16</v>
      </c>
      <c r="F51" s="26" t="s">
        <v>108</v>
      </c>
      <c r="G51" s="26" t="s">
        <v>63</v>
      </c>
      <c r="H51" s="26">
        <v>8.75</v>
      </c>
      <c r="I51" s="30">
        <v>16</v>
      </c>
      <c r="J51" s="26" t="s">
        <v>67</v>
      </c>
      <c r="K51" s="26" t="s">
        <v>37</v>
      </c>
      <c r="L51" s="26">
        <v>9.4</v>
      </c>
    </row>
    <row r="52" spans="1:12" x14ac:dyDescent="0.3">
      <c r="A52" s="30">
        <v>17</v>
      </c>
      <c r="B52" s="26" t="s">
        <v>145</v>
      </c>
      <c r="C52" s="26" t="s">
        <v>131</v>
      </c>
      <c r="D52" s="26">
        <v>8.25</v>
      </c>
      <c r="E52" s="30">
        <v>17</v>
      </c>
      <c r="F52" s="26" t="s">
        <v>105</v>
      </c>
      <c r="G52" s="26" t="s">
        <v>106</v>
      </c>
      <c r="H52" s="26">
        <v>8.6999999999999993</v>
      </c>
      <c r="I52" s="30">
        <v>17</v>
      </c>
      <c r="J52" s="26" t="s">
        <v>136</v>
      </c>
      <c r="K52" s="26" t="s">
        <v>118</v>
      </c>
      <c r="L52" s="26">
        <v>9.4</v>
      </c>
    </row>
    <row r="53" spans="1:12" x14ac:dyDescent="0.3">
      <c r="A53" s="30">
        <v>18</v>
      </c>
      <c r="B53" s="26" t="s">
        <v>151</v>
      </c>
      <c r="C53" s="26" t="s">
        <v>152</v>
      </c>
      <c r="D53" s="26">
        <v>8.1999999999999993</v>
      </c>
      <c r="E53" s="30">
        <v>18</v>
      </c>
      <c r="F53" s="26" t="s">
        <v>42</v>
      </c>
      <c r="G53" s="26" t="s">
        <v>43</v>
      </c>
      <c r="H53" s="28">
        <v>8.65</v>
      </c>
      <c r="I53" s="30">
        <v>18</v>
      </c>
      <c r="J53" s="26" t="s">
        <v>144</v>
      </c>
      <c r="K53" s="26" t="s">
        <v>40</v>
      </c>
      <c r="L53" s="27">
        <v>9.35</v>
      </c>
    </row>
    <row r="54" spans="1:12" x14ac:dyDescent="0.3">
      <c r="A54" s="30">
        <v>19</v>
      </c>
      <c r="B54" s="26" t="s">
        <v>38</v>
      </c>
      <c r="C54" s="26" t="s">
        <v>39</v>
      </c>
      <c r="D54" s="26">
        <v>8.1999999999999993</v>
      </c>
      <c r="E54" s="30">
        <v>19</v>
      </c>
      <c r="F54" s="26" t="s">
        <v>168</v>
      </c>
      <c r="G54" s="26" t="s">
        <v>131</v>
      </c>
      <c r="H54" s="26">
        <v>8.5500000000000007</v>
      </c>
      <c r="I54" s="30">
        <v>19</v>
      </c>
      <c r="J54" s="26" t="s">
        <v>91</v>
      </c>
      <c r="K54" s="26" t="s">
        <v>92</v>
      </c>
      <c r="L54" s="27">
        <v>9.35</v>
      </c>
    </row>
    <row r="55" spans="1:12" x14ac:dyDescent="0.3">
      <c r="A55" s="30">
        <v>20</v>
      </c>
      <c r="B55" s="26" t="s">
        <v>83</v>
      </c>
      <c r="C55" s="26" t="s">
        <v>22</v>
      </c>
      <c r="D55" s="26">
        <v>8.15</v>
      </c>
      <c r="E55" s="30">
        <v>20</v>
      </c>
      <c r="F55" s="26" t="s">
        <v>38</v>
      </c>
      <c r="G55" s="26" t="s">
        <v>39</v>
      </c>
      <c r="H55" s="26">
        <v>8.1999999999999993</v>
      </c>
      <c r="I55" s="30">
        <v>20</v>
      </c>
      <c r="J55" s="26" t="s">
        <v>83</v>
      </c>
      <c r="K55" s="26" t="s">
        <v>22</v>
      </c>
      <c r="L55" s="27">
        <v>9.35</v>
      </c>
    </row>
    <row r="56" spans="1:12" x14ac:dyDescent="0.3">
      <c r="A56" s="30">
        <v>21</v>
      </c>
      <c r="B56" s="26" t="s">
        <v>108</v>
      </c>
      <c r="C56" s="26" t="s">
        <v>63</v>
      </c>
      <c r="D56" s="26">
        <v>8.15</v>
      </c>
      <c r="E56" s="30">
        <v>21</v>
      </c>
      <c r="F56" s="26" t="s">
        <v>67</v>
      </c>
      <c r="G56" s="26" t="s">
        <v>37</v>
      </c>
      <c r="H56" s="26">
        <v>8.15</v>
      </c>
      <c r="I56" s="30">
        <v>21</v>
      </c>
      <c r="J56" s="26" t="s">
        <v>30</v>
      </c>
      <c r="K56" s="26" t="s">
        <v>31</v>
      </c>
      <c r="L56" s="79">
        <v>9.35</v>
      </c>
    </row>
    <row r="57" spans="1:12" x14ac:dyDescent="0.3">
      <c r="A57" s="30">
        <v>22</v>
      </c>
      <c r="B57" s="26" t="s">
        <v>136</v>
      </c>
      <c r="C57" s="26" t="s">
        <v>118</v>
      </c>
      <c r="D57" s="26">
        <v>8.15</v>
      </c>
      <c r="E57" s="30">
        <v>22</v>
      </c>
      <c r="F57" s="26" t="s">
        <v>56</v>
      </c>
      <c r="G57" s="26" t="s">
        <v>37</v>
      </c>
      <c r="H57" s="26">
        <v>7.9</v>
      </c>
      <c r="I57" s="30">
        <v>22</v>
      </c>
      <c r="J57" s="26" t="s">
        <v>150</v>
      </c>
      <c r="K57" s="26" t="s">
        <v>122</v>
      </c>
      <c r="L57" s="27">
        <v>9.35</v>
      </c>
    </row>
    <row r="58" spans="1:12" x14ac:dyDescent="0.3">
      <c r="A58" s="30">
        <v>23</v>
      </c>
      <c r="B58" s="26" t="s">
        <v>155</v>
      </c>
      <c r="C58" s="26" t="s">
        <v>156</v>
      </c>
      <c r="D58" s="26">
        <v>8.15</v>
      </c>
      <c r="E58" s="30">
        <v>23</v>
      </c>
      <c r="F58" s="26" t="s">
        <v>150</v>
      </c>
      <c r="G58" s="26" t="s">
        <v>122</v>
      </c>
      <c r="H58" s="26">
        <v>7.9</v>
      </c>
      <c r="I58" s="30">
        <v>23</v>
      </c>
      <c r="J58" s="26" t="s">
        <v>105</v>
      </c>
      <c r="K58" s="26" t="s">
        <v>106</v>
      </c>
      <c r="L58" s="27">
        <v>9.3000000000000007</v>
      </c>
    </row>
    <row r="59" spans="1:12" x14ac:dyDescent="0.3">
      <c r="A59" s="30">
        <v>24</v>
      </c>
      <c r="B59" s="26" t="s">
        <v>117</v>
      </c>
      <c r="C59" s="26" t="s">
        <v>64</v>
      </c>
      <c r="D59" s="26">
        <v>8.1</v>
      </c>
      <c r="E59" s="30">
        <v>24</v>
      </c>
      <c r="F59" s="26" t="s">
        <v>145</v>
      </c>
      <c r="G59" s="26" t="s">
        <v>131</v>
      </c>
      <c r="H59" s="26">
        <v>7.8</v>
      </c>
      <c r="I59" s="30">
        <v>24</v>
      </c>
      <c r="J59" s="26" t="s">
        <v>108</v>
      </c>
      <c r="K59" s="26" t="s">
        <v>63</v>
      </c>
      <c r="L59" s="27">
        <v>9.3000000000000007</v>
      </c>
    </row>
    <row r="60" spans="1:12" x14ac:dyDescent="0.3">
      <c r="A60" s="30">
        <v>25</v>
      </c>
      <c r="B60" s="26" t="s">
        <v>173</v>
      </c>
      <c r="C60" s="26" t="s">
        <v>40</v>
      </c>
      <c r="D60" s="26">
        <v>8.0500000000000007</v>
      </c>
      <c r="E60" s="30">
        <v>25</v>
      </c>
      <c r="F60" s="26" t="s">
        <v>136</v>
      </c>
      <c r="G60" s="26" t="s">
        <v>118</v>
      </c>
      <c r="H60" s="26">
        <v>7.75</v>
      </c>
      <c r="I60" s="30">
        <v>25</v>
      </c>
      <c r="J60" s="26" t="s">
        <v>151</v>
      </c>
      <c r="K60" s="26" t="s">
        <v>152</v>
      </c>
      <c r="L60" s="27">
        <v>9.1999999999999993</v>
      </c>
    </row>
    <row r="61" spans="1:12" x14ac:dyDescent="0.3">
      <c r="A61" s="30">
        <v>26</v>
      </c>
      <c r="B61" s="26" t="s">
        <v>56</v>
      </c>
      <c r="C61" s="26" t="s">
        <v>37</v>
      </c>
      <c r="D61" s="26">
        <v>8.0500000000000007</v>
      </c>
      <c r="E61" s="30">
        <v>26</v>
      </c>
      <c r="F61" s="26" t="s">
        <v>173</v>
      </c>
      <c r="G61" s="26" t="s">
        <v>40</v>
      </c>
      <c r="H61" s="26">
        <v>7.7</v>
      </c>
      <c r="I61" s="30">
        <v>26</v>
      </c>
      <c r="J61" s="26" t="s">
        <v>42</v>
      </c>
      <c r="K61" s="26" t="s">
        <v>43</v>
      </c>
      <c r="L61" s="26">
        <v>9.1999999999999993</v>
      </c>
    </row>
    <row r="62" spans="1:12" x14ac:dyDescent="0.3">
      <c r="A62" s="30">
        <v>27</v>
      </c>
      <c r="B62" s="26" t="s">
        <v>30</v>
      </c>
      <c r="C62" s="26" t="s">
        <v>31</v>
      </c>
      <c r="D62" s="26">
        <v>7.4</v>
      </c>
      <c r="E62" s="30">
        <v>27</v>
      </c>
      <c r="F62" s="26" t="s">
        <v>117</v>
      </c>
      <c r="G62" s="26" t="s">
        <v>64</v>
      </c>
      <c r="H62" s="26">
        <v>7.65</v>
      </c>
      <c r="I62" s="30">
        <v>27</v>
      </c>
      <c r="J62" s="26" t="s">
        <v>56</v>
      </c>
      <c r="K62" s="26" t="s">
        <v>37</v>
      </c>
      <c r="L62" s="26">
        <v>9.1999999999999993</v>
      </c>
    </row>
    <row r="63" spans="1:12" x14ac:dyDescent="0.3">
      <c r="A63" s="30">
        <v>28</v>
      </c>
      <c r="B63" s="26" t="s">
        <v>150</v>
      </c>
      <c r="C63" s="26" t="s">
        <v>122</v>
      </c>
      <c r="D63" s="26">
        <v>6.2</v>
      </c>
      <c r="E63" s="30">
        <v>28</v>
      </c>
      <c r="F63" s="26" t="s">
        <v>155</v>
      </c>
      <c r="G63" s="26" t="s">
        <v>156</v>
      </c>
      <c r="H63" s="29">
        <v>7.55</v>
      </c>
      <c r="I63" s="30">
        <v>28</v>
      </c>
      <c r="J63" s="26" t="s">
        <v>145</v>
      </c>
      <c r="K63" s="26" t="s">
        <v>131</v>
      </c>
      <c r="L63" s="27">
        <v>8.4</v>
      </c>
    </row>
    <row r="64" spans="1:12" x14ac:dyDescent="0.3">
      <c r="A64" s="30">
        <v>29</v>
      </c>
      <c r="B64" s="26" t="s">
        <v>59</v>
      </c>
      <c r="C64" s="26" t="s">
        <v>39</v>
      </c>
      <c r="D64" s="26"/>
      <c r="E64" s="30">
        <v>29</v>
      </c>
      <c r="F64" s="26" t="s">
        <v>59</v>
      </c>
      <c r="G64" s="26" t="s">
        <v>39</v>
      </c>
      <c r="H64" s="26"/>
      <c r="I64" s="30">
        <v>29</v>
      </c>
      <c r="J64" s="26" t="s">
        <v>59</v>
      </c>
      <c r="K64" s="26" t="s">
        <v>39</v>
      </c>
      <c r="L64" s="26"/>
    </row>
    <row r="65" spans="1:12" x14ac:dyDescent="0.3">
      <c r="A65" s="30">
        <v>30</v>
      </c>
      <c r="B65" s="26" t="s">
        <v>169</v>
      </c>
      <c r="C65" s="26" t="s">
        <v>170</v>
      </c>
      <c r="D65" s="26"/>
      <c r="E65" s="30">
        <v>30</v>
      </c>
      <c r="F65" s="26" t="s">
        <v>169</v>
      </c>
      <c r="G65" s="26" t="s">
        <v>170</v>
      </c>
      <c r="H65" s="26"/>
      <c r="I65" s="30">
        <v>30</v>
      </c>
      <c r="J65" s="26" t="s">
        <v>169</v>
      </c>
      <c r="K65" s="26" t="s">
        <v>170</v>
      </c>
      <c r="L65" s="26"/>
    </row>
  </sheetData>
  <sortState ref="J36:L65">
    <sortCondition descending="1" ref="L36:L65"/>
  </sortState>
  <mergeCells count="3">
    <mergeCell ref="B34:L34"/>
    <mergeCell ref="A1:L1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46" workbookViewId="0">
      <selection activeCell="I36" sqref="I36"/>
    </sheetView>
  </sheetViews>
  <sheetFormatPr defaultRowHeight="14.4" x14ac:dyDescent="0.3"/>
  <cols>
    <col min="1" max="1" width="3" bestFit="1" customWidth="1"/>
    <col min="2" max="2" width="37" bestFit="1" customWidth="1"/>
    <col min="3" max="3" width="16.109375" bestFit="1" customWidth="1"/>
    <col min="4" max="4" width="19.44140625" bestFit="1" customWidth="1"/>
    <col min="5" max="5" width="2.88671875" customWidth="1"/>
    <col min="6" max="6" width="10.6640625" bestFit="1" customWidth="1"/>
    <col min="7" max="7" width="16.109375" bestFit="1" customWidth="1"/>
    <col min="8" max="8" width="10" bestFit="1" customWidth="1"/>
    <col min="9" max="9" width="6" bestFit="1" customWidth="1"/>
    <col min="10" max="10" width="12.33203125" bestFit="1" customWidth="1"/>
    <col min="11" max="11" width="16.109375" bestFit="1" customWidth="1"/>
    <col min="12" max="13" width="8.88671875" bestFit="1" customWidth="1"/>
    <col min="15" max="15" width="16.109375" bestFit="1" customWidth="1"/>
  </cols>
  <sheetData>
    <row r="1" spans="1:15" ht="15.75" x14ac:dyDescent="0.25">
      <c r="A1" s="70" t="s">
        <v>191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5" s="14" customFormat="1" ht="15.75" x14ac:dyDescent="0.25">
      <c r="A2" s="60" t="s">
        <v>192</v>
      </c>
      <c r="B2" s="61"/>
      <c r="C2" s="61"/>
      <c r="D2"/>
      <c r="E2"/>
      <c r="F2"/>
      <c r="G2" s="71" t="s">
        <v>193</v>
      </c>
      <c r="H2" s="71"/>
      <c r="I2"/>
      <c r="J2"/>
      <c r="K2"/>
      <c r="L2"/>
    </row>
    <row r="3" spans="1:15" s="14" customFormat="1" x14ac:dyDescent="0.3">
      <c r="A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187</v>
      </c>
      <c r="H3" s="3" t="s">
        <v>186</v>
      </c>
      <c r="I3" s="3" t="s">
        <v>5</v>
      </c>
      <c r="J3" s="3" t="s">
        <v>185</v>
      </c>
      <c r="K3" s="3" t="s">
        <v>6</v>
      </c>
      <c r="L3" s="3" t="s">
        <v>188</v>
      </c>
      <c r="M3" s="3" t="s">
        <v>7</v>
      </c>
    </row>
    <row r="4" spans="1:15" s="14" customFormat="1" ht="15" x14ac:dyDescent="0.25">
      <c r="A4" s="39">
        <v>1</v>
      </c>
      <c r="B4" s="11" t="s">
        <v>19</v>
      </c>
      <c r="C4" s="11" t="s">
        <v>177</v>
      </c>
      <c r="D4" s="11" t="s">
        <v>178</v>
      </c>
      <c r="E4" s="11" t="s">
        <v>9</v>
      </c>
      <c r="F4" s="12">
        <v>41901</v>
      </c>
      <c r="G4" s="11" t="s">
        <v>32</v>
      </c>
      <c r="H4" s="11" t="s">
        <v>24</v>
      </c>
      <c r="I4" s="35">
        <v>8.9499999999999993</v>
      </c>
      <c r="J4" s="35">
        <v>9.5500000000000007</v>
      </c>
      <c r="K4" s="35">
        <v>9.5500000000000007</v>
      </c>
      <c r="L4" s="35">
        <f t="shared" ref="L4:L17" si="0">SUM(I4:K4)</f>
        <v>28.05</v>
      </c>
      <c r="M4" s="35"/>
      <c r="N4" s="62"/>
      <c r="O4" s="63"/>
    </row>
    <row r="5" spans="1:15" ht="15" x14ac:dyDescent="0.25">
      <c r="A5" s="39">
        <v>2</v>
      </c>
      <c r="B5" s="11" t="s">
        <v>33</v>
      </c>
      <c r="C5" s="11" t="s">
        <v>165</v>
      </c>
      <c r="D5" s="11" t="s">
        <v>166</v>
      </c>
      <c r="E5" s="11" t="s">
        <v>9</v>
      </c>
      <c r="F5" s="12">
        <v>42127</v>
      </c>
      <c r="G5" s="11" t="s">
        <v>32</v>
      </c>
      <c r="H5" s="11" t="s">
        <v>24</v>
      </c>
      <c r="I5" s="35">
        <v>8.8000000000000007</v>
      </c>
      <c r="J5" s="35">
        <v>9.75</v>
      </c>
      <c r="K5" s="35">
        <v>9.5</v>
      </c>
      <c r="L5" s="35">
        <f t="shared" si="0"/>
        <v>28.05</v>
      </c>
      <c r="M5" s="35">
        <v>8.65</v>
      </c>
      <c r="N5" s="62"/>
      <c r="O5" s="63"/>
    </row>
    <row r="6" spans="1:15" ht="15" x14ac:dyDescent="0.25">
      <c r="A6" s="39">
        <v>3</v>
      </c>
      <c r="B6" s="11" t="s">
        <v>19</v>
      </c>
      <c r="C6" s="11" t="s">
        <v>44</v>
      </c>
      <c r="D6" s="11" t="s">
        <v>46</v>
      </c>
      <c r="E6" s="11" t="s">
        <v>9</v>
      </c>
      <c r="F6" s="12">
        <v>41993</v>
      </c>
      <c r="G6" s="11" t="s">
        <v>32</v>
      </c>
      <c r="H6" s="11" t="s">
        <v>24</v>
      </c>
      <c r="I6" s="35">
        <v>8.8000000000000007</v>
      </c>
      <c r="J6" s="35">
        <v>9.25</v>
      </c>
      <c r="K6" s="35">
        <v>9.6999999999999993</v>
      </c>
      <c r="L6" s="35">
        <f t="shared" si="0"/>
        <v>27.75</v>
      </c>
      <c r="M6" s="35"/>
      <c r="N6" s="62"/>
      <c r="O6" s="63"/>
    </row>
    <row r="7" spans="1:15" ht="15" x14ac:dyDescent="0.25">
      <c r="A7" s="39">
        <v>4</v>
      </c>
      <c r="B7" s="1" t="s">
        <v>11</v>
      </c>
      <c r="C7" s="1" t="s">
        <v>102</v>
      </c>
      <c r="D7" s="1" t="s">
        <v>103</v>
      </c>
      <c r="E7" s="1" t="s">
        <v>9</v>
      </c>
      <c r="F7" s="2">
        <v>41704</v>
      </c>
      <c r="G7" s="1" t="s">
        <v>32</v>
      </c>
      <c r="H7" s="1" t="s">
        <v>24</v>
      </c>
      <c r="I7" s="5">
        <v>8.4</v>
      </c>
      <c r="J7" s="5">
        <v>9.5</v>
      </c>
      <c r="K7" s="5">
        <v>9.5</v>
      </c>
      <c r="L7" s="5">
        <f t="shared" si="0"/>
        <v>27.4</v>
      </c>
      <c r="M7" s="5">
        <v>8.6999999999999993</v>
      </c>
      <c r="N7" s="62"/>
      <c r="O7" s="63"/>
    </row>
    <row r="8" spans="1:15" ht="15" x14ac:dyDescent="0.25">
      <c r="A8" s="39">
        <v>5</v>
      </c>
      <c r="B8" s="1" t="s">
        <v>11</v>
      </c>
      <c r="C8" s="1" t="s">
        <v>104</v>
      </c>
      <c r="D8" s="1" t="s">
        <v>75</v>
      </c>
      <c r="E8" s="1" t="s">
        <v>9</v>
      </c>
      <c r="F8" s="2">
        <v>41751</v>
      </c>
      <c r="G8" s="1" t="s">
        <v>32</v>
      </c>
      <c r="H8" s="1" t="s">
        <v>24</v>
      </c>
      <c r="I8" s="5">
        <v>8.4499999999999993</v>
      </c>
      <c r="J8" s="5">
        <v>9.5</v>
      </c>
      <c r="K8" s="5">
        <v>9.4499999999999993</v>
      </c>
      <c r="L8" s="5">
        <f t="shared" si="0"/>
        <v>27.4</v>
      </c>
      <c r="M8" s="5">
        <v>8.9</v>
      </c>
      <c r="N8" s="62"/>
      <c r="O8" s="63"/>
    </row>
    <row r="9" spans="1:15" ht="15" x14ac:dyDescent="0.25">
      <c r="A9" s="39">
        <v>6</v>
      </c>
      <c r="B9" s="1" t="s">
        <v>19</v>
      </c>
      <c r="C9" s="1" t="s">
        <v>159</v>
      </c>
      <c r="D9" s="1" t="s">
        <v>98</v>
      </c>
      <c r="E9" s="1" t="s">
        <v>9</v>
      </c>
      <c r="F9" s="2">
        <v>41939</v>
      </c>
      <c r="G9" s="1" t="s">
        <v>32</v>
      </c>
      <c r="H9" s="1" t="s">
        <v>24</v>
      </c>
      <c r="I9" s="5">
        <v>8.5500000000000007</v>
      </c>
      <c r="J9" s="5">
        <v>9.15</v>
      </c>
      <c r="K9" s="5">
        <v>9.6</v>
      </c>
      <c r="L9" s="5">
        <f t="shared" si="0"/>
        <v>27.300000000000004</v>
      </c>
      <c r="M9" s="34"/>
      <c r="N9" s="62"/>
      <c r="O9" s="63"/>
    </row>
    <row r="10" spans="1:15" ht="15" x14ac:dyDescent="0.25">
      <c r="A10" s="39">
        <v>7</v>
      </c>
      <c r="B10" s="1" t="s">
        <v>26</v>
      </c>
      <c r="C10" s="1" t="s">
        <v>132</v>
      </c>
      <c r="D10" s="1" t="s">
        <v>100</v>
      </c>
      <c r="E10" s="1" t="s">
        <v>9</v>
      </c>
      <c r="F10" s="2">
        <v>41834</v>
      </c>
      <c r="G10" s="1" t="s">
        <v>32</v>
      </c>
      <c r="H10" s="1" t="s">
        <v>24</v>
      </c>
      <c r="I10" s="5">
        <v>8.15</v>
      </c>
      <c r="J10" s="5">
        <v>9.4</v>
      </c>
      <c r="K10" s="5">
        <v>9.1999999999999993</v>
      </c>
      <c r="L10" s="5">
        <f t="shared" si="0"/>
        <v>26.75</v>
      </c>
      <c r="M10" s="34"/>
      <c r="N10" s="62"/>
      <c r="O10" s="63"/>
    </row>
    <row r="11" spans="1:15" ht="15" x14ac:dyDescent="0.25">
      <c r="A11" s="39">
        <v>8</v>
      </c>
      <c r="B11" s="1" t="s">
        <v>8</v>
      </c>
      <c r="C11" s="1" t="s">
        <v>123</v>
      </c>
      <c r="D11" s="1" t="s">
        <v>22</v>
      </c>
      <c r="E11" s="1" t="s">
        <v>9</v>
      </c>
      <c r="F11" s="2">
        <v>42308</v>
      </c>
      <c r="G11" s="1" t="s">
        <v>32</v>
      </c>
      <c r="H11" s="1" t="s">
        <v>24</v>
      </c>
      <c r="I11" s="5">
        <v>8.3000000000000007</v>
      </c>
      <c r="J11" s="5">
        <v>8.3000000000000007</v>
      </c>
      <c r="K11" s="5">
        <v>9.6999999999999993</v>
      </c>
      <c r="L11" s="5">
        <f t="shared" si="0"/>
        <v>26.3</v>
      </c>
      <c r="M11" s="34"/>
      <c r="N11" s="62"/>
      <c r="O11" s="63"/>
    </row>
    <row r="12" spans="1:15" ht="15" x14ac:dyDescent="0.25">
      <c r="A12" s="39">
        <v>9</v>
      </c>
      <c r="B12" s="1" t="s">
        <v>26</v>
      </c>
      <c r="C12" s="1" t="s">
        <v>107</v>
      </c>
      <c r="D12" s="1" t="s">
        <v>40</v>
      </c>
      <c r="E12" s="1" t="s">
        <v>9</v>
      </c>
      <c r="F12" s="2">
        <v>41851</v>
      </c>
      <c r="G12" s="1" t="s">
        <v>32</v>
      </c>
      <c r="H12" s="1" t="s">
        <v>24</v>
      </c>
      <c r="I12" s="5">
        <v>8.25</v>
      </c>
      <c r="J12" s="5">
        <v>8.6999999999999993</v>
      </c>
      <c r="K12" s="5">
        <v>9.3000000000000007</v>
      </c>
      <c r="L12" s="5">
        <f t="shared" si="0"/>
        <v>26.25</v>
      </c>
      <c r="M12" s="34"/>
      <c r="N12" s="62"/>
      <c r="O12" s="63"/>
    </row>
    <row r="13" spans="1:15" ht="15" x14ac:dyDescent="0.25">
      <c r="A13" s="39">
        <v>10</v>
      </c>
      <c r="B13" s="1" t="s">
        <v>8</v>
      </c>
      <c r="C13" s="1" t="s">
        <v>148</v>
      </c>
      <c r="D13" s="1" t="s">
        <v>103</v>
      </c>
      <c r="E13" s="1" t="s">
        <v>9</v>
      </c>
      <c r="F13" s="2">
        <v>42243</v>
      </c>
      <c r="G13" s="1" t="s">
        <v>32</v>
      </c>
      <c r="H13" s="1" t="s">
        <v>24</v>
      </c>
      <c r="I13" s="5">
        <v>8.15</v>
      </c>
      <c r="J13" s="5">
        <v>8.35</v>
      </c>
      <c r="K13" s="5">
        <v>9.3000000000000007</v>
      </c>
      <c r="L13" s="5">
        <f t="shared" si="0"/>
        <v>25.8</v>
      </c>
      <c r="M13" s="34"/>
      <c r="N13" s="62"/>
      <c r="O13" s="63"/>
    </row>
    <row r="14" spans="1:15" ht="15" x14ac:dyDescent="0.25">
      <c r="A14" s="39">
        <v>11</v>
      </c>
      <c r="B14" s="1" t="s">
        <v>8</v>
      </c>
      <c r="C14" s="1" t="s">
        <v>124</v>
      </c>
      <c r="D14" s="1" t="s">
        <v>73</v>
      </c>
      <c r="E14" s="1" t="s">
        <v>9</v>
      </c>
      <c r="F14" s="2">
        <v>41862</v>
      </c>
      <c r="G14" s="1" t="s">
        <v>32</v>
      </c>
      <c r="H14" s="1" t="s">
        <v>24</v>
      </c>
      <c r="I14" s="5">
        <v>7.95</v>
      </c>
      <c r="J14" s="5">
        <v>8.35</v>
      </c>
      <c r="K14" s="5">
        <v>9.1999999999999993</v>
      </c>
      <c r="L14" s="5">
        <f t="shared" si="0"/>
        <v>25.5</v>
      </c>
      <c r="M14" s="34"/>
      <c r="N14" s="62"/>
      <c r="O14" s="63"/>
    </row>
    <row r="15" spans="1:15" s="14" customFormat="1" ht="15" x14ac:dyDescent="0.25">
      <c r="A15" s="39">
        <v>12</v>
      </c>
      <c r="B15" s="1" t="s">
        <v>8</v>
      </c>
      <c r="C15" s="1" t="s">
        <v>182</v>
      </c>
      <c r="D15" s="1" t="s">
        <v>64</v>
      </c>
      <c r="E15" s="1" t="s">
        <v>9</v>
      </c>
      <c r="F15" s="2">
        <v>41822</v>
      </c>
      <c r="G15" s="1" t="s">
        <v>32</v>
      </c>
      <c r="H15" s="1" t="s">
        <v>24</v>
      </c>
      <c r="I15" s="5">
        <v>7.4</v>
      </c>
      <c r="J15" s="5">
        <v>7.6</v>
      </c>
      <c r="K15" s="5">
        <v>9.75</v>
      </c>
      <c r="L15" s="5">
        <f t="shared" si="0"/>
        <v>24.75</v>
      </c>
      <c r="M15" s="34"/>
      <c r="N15" s="62"/>
      <c r="O15" s="63"/>
    </row>
    <row r="16" spans="1:15" s="14" customFormat="1" ht="15" x14ac:dyDescent="0.25">
      <c r="A16" s="39">
        <v>13</v>
      </c>
      <c r="B16" s="1" t="s">
        <v>8</v>
      </c>
      <c r="C16" s="1" t="s">
        <v>88</v>
      </c>
      <c r="D16" s="1" t="s">
        <v>80</v>
      </c>
      <c r="E16" s="1" t="s">
        <v>9</v>
      </c>
      <c r="F16" s="2">
        <v>42002</v>
      </c>
      <c r="G16" s="1" t="s">
        <v>32</v>
      </c>
      <c r="H16" s="1" t="s">
        <v>24</v>
      </c>
      <c r="I16" s="5">
        <v>6.7</v>
      </c>
      <c r="J16" s="5">
        <v>6.4</v>
      </c>
      <c r="K16" s="5">
        <v>9.1</v>
      </c>
      <c r="L16" s="5">
        <f t="shared" si="0"/>
        <v>22.200000000000003</v>
      </c>
      <c r="M16" s="34"/>
      <c r="N16" s="62"/>
      <c r="O16" s="63"/>
    </row>
    <row r="17" spans="1:16" s="14" customFormat="1" ht="15" x14ac:dyDescent="0.25">
      <c r="A17" s="22">
        <v>14</v>
      </c>
      <c r="B17" s="11" t="s">
        <v>11</v>
      </c>
      <c r="C17" s="11" t="s">
        <v>87</v>
      </c>
      <c r="D17" s="11" t="s">
        <v>53</v>
      </c>
      <c r="E17" s="11" t="s">
        <v>9</v>
      </c>
      <c r="F17" s="12">
        <v>41983</v>
      </c>
      <c r="G17" s="11" t="s">
        <v>32</v>
      </c>
      <c r="H17" s="11" t="s">
        <v>24</v>
      </c>
      <c r="I17" s="35"/>
      <c r="J17" s="35"/>
      <c r="K17" s="35"/>
      <c r="L17" s="35">
        <f t="shared" si="0"/>
        <v>0</v>
      </c>
      <c r="M17" s="35"/>
    </row>
    <row r="18" spans="1:16" s="14" customFormat="1" x14ac:dyDescent="0.3">
      <c r="A18" s="44"/>
      <c r="B18" s="69" t="s">
        <v>190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2" t="s">
        <v>197</v>
      </c>
      <c r="N18" s="73"/>
      <c r="O18" s="73"/>
      <c r="P18" s="73"/>
    </row>
    <row r="19" spans="1:16" s="14" customFormat="1" ht="15" x14ac:dyDescent="0.25">
      <c r="A19" s="48"/>
      <c r="B19" s="32" t="s">
        <v>1</v>
      </c>
      <c r="C19" s="32" t="s">
        <v>2</v>
      </c>
      <c r="D19" s="33" t="s">
        <v>5</v>
      </c>
      <c r="E19" s="49"/>
      <c r="F19" s="32" t="s">
        <v>1</v>
      </c>
      <c r="G19" s="32" t="s">
        <v>2</v>
      </c>
      <c r="H19" s="33" t="s">
        <v>185</v>
      </c>
      <c r="I19" s="49"/>
      <c r="J19" s="32" t="s">
        <v>1</v>
      </c>
      <c r="K19" s="32" t="s">
        <v>2</v>
      </c>
      <c r="L19" s="33" t="s">
        <v>6</v>
      </c>
      <c r="M19" s="49"/>
      <c r="N19" s="23" t="s">
        <v>1</v>
      </c>
      <c r="O19" s="23" t="s">
        <v>2</v>
      </c>
      <c r="P19" s="23" t="s">
        <v>7</v>
      </c>
    </row>
    <row r="20" spans="1:16" s="14" customFormat="1" ht="15" x14ac:dyDescent="0.25">
      <c r="A20" s="50">
        <v>1</v>
      </c>
      <c r="B20" s="43" t="s">
        <v>177</v>
      </c>
      <c r="C20" s="43" t="s">
        <v>178</v>
      </c>
      <c r="D20" s="43">
        <v>8.9499999999999993</v>
      </c>
      <c r="E20" s="50">
        <v>1</v>
      </c>
      <c r="F20" s="43" t="s">
        <v>165</v>
      </c>
      <c r="G20" s="43" t="s">
        <v>166</v>
      </c>
      <c r="H20" s="43">
        <v>9.75</v>
      </c>
      <c r="I20" s="50">
        <v>1</v>
      </c>
      <c r="J20" s="43" t="s">
        <v>182</v>
      </c>
      <c r="K20" s="43" t="s">
        <v>64</v>
      </c>
      <c r="L20" s="43">
        <v>9.75</v>
      </c>
      <c r="M20" s="50">
        <v>1</v>
      </c>
      <c r="N20" s="26" t="s">
        <v>104</v>
      </c>
      <c r="O20" s="26" t="s">
        <v>75</v>
      </c>
      <c r="P20" s="5">
        <v>8.9</v>
      </c>
    </row>
    <row r="21" spans="1:16" s="14" customFormat="1" ht="15" x14ac:dyDescent="0.25">
      <c r="A21" s="50">
        <v>2</v>
      </c>
      <c r="B21" s="43" t="s">
        <v>165</v>
      </c>
      <c r="C21" s="43" t="s">
        <v>166</v>
      </c>
      <c r="D21" s="43">
        <v>8.8000000000000007</v>
      </c>
      <c r="E21" s="50">
        <v>2</v>
      </c>
      <c r="F21" s="43" t="s">
        <v>177</v>
      </c>
      <c r="G21" s="43" t="s">
        <v>178</v>
      </c>
      <c r="H21" s="43">
        <v>9.5500000000000007</v>
      </c>
      <c r="I21" s="50">
        <v>2</v>
      </c>
      <c r="J21" s="43" t="s">
        <v>44</v>
      </c>
      <c r="K21" s="43" t="s">
        <v>46</v>
      </c>
      <c r="L21" s="43">
        <v>9.6999999999999993</v>
      </c>
      <c r="M21" s="50">
        <v>2</v>
      </c>
      <c r="N21" s="26" t="s">
        <v>102</v>
      </c>
      <c r="O21" s="26" t="s">
        <v>103</v>
      </c>
      <c r="P21" s="5">
        <v>8.6999999999999993</v>
      </c>
    </row>
    <row r="22" spans="1:16" s="14" customFormat="1" ht="15" x14ac:dyDescent="0.25">
      <c r="A22" s="50">
        <v>3</v>
      </c>
      <c r="B22" s="43" t="s">
        <v>44</v>
      </c>
      <c r="C22" s="43" t="s">
        <v>46</v>
      </c>
      <c r="D22" s="43">
        <v>8.8000000000000007</v>
      </c>
      <c r="E22" s="50">
        <v>3</v>
      </c>
      <c r="F22" s="26" t="s">
        <v>102</v>
      </c>
      <c r="G22" s="26" t="s">
        <v>103</v>
      </c>
      <c r="H22" s="26">
        <v>9.5</v>
      </c>
      <c r="I22" s="50">
        <v>3</v>
      </c>
      <c r="J22" s="26" t="s">
        <v>123</v>
      </c>
      <c r="K22" s="26" t="s">
        <v>22</v>
      </c>
      <c r="L22" s="26">
        <v>9.6999999999999993</v>
      </c>
      <c r="M22" s="50">
        <v>3</v>
      </c>
      <c r="N22" s="42" t="s">
        <v>165</v>
      </c>
      <c r="O22" s="42" t="s">
        <v>166</v>
      </c>
      <c r="P22" s="35">
        <v>8.65</v>
      </c>
    </row>
    <row r="23" spans="1:16" s="14" customFormat="1" ht="15" x14ac:dyDescent="0.25">
      <c r="A23" s="50">
        <v>4</v>
      </c>
      <c r="B23" s="26" t="s">
        <v>159</v>
      </c>
      <c r="C23" s="26" t="s">
        <v>98</v>
      </c>
      <c r="D23" s="26">
        <v>8.5500000000000007</v>
      </c>
      <c r="E23" s="50">
        <v>4</v>
      </c>
      <c r="F23" s="26" t="s">
        <v>104</v>
      </c>
      <c r="G23" s="26" t="s">
        <v>75</v>
      </c>
      <c r="H23" s="26">
        <v>9.5</v>
      </c>
      <c r="I23" s="50">
        <v>4</v>
      </c>
      <c r="J23" s="26" t="s">
        <v>159</v>
      </c>
      <c r="K23" s="26" t="s">
        <v>98</v>
      </c>
      <c r="L23" s="26">
        <v>9.6</v>
      </c>
    </row>
    <row r="24" spans="1:16" s="14" customFormat="1" ht="15" x14ac:dyDescent="0.25">
      <c r="A24" s="50">
        <v>5</v>
      </c>
      <c r="B24" s="26" t="s">
        <v>104</v>
      </c>
      <c r="C24" s="26" t="s">
        <v>75</v>
      </c>
      <c r="D24" s="26">
        <v>8.4499999999999993</v>
      </c>
      <c r="E24" s="50">
        <v>5</v>
      </c>
      <c r="F24" s="26" t="s">
        <v>132</v>
      </c>
      <c r="G24" s="26" t="s">
        <v>100</v>
      </c>
      <c r="H24" s="26">
        <v>9.4</v>
      </c>
      <c r="I24" s="50">
        <v>5</v>
      </c>
      <c r="J24" s="42" t="s">
        <v>177</v>
      </c>
      <c r="K24" s="42" t="s">
        <v>178</v>
      </c>
      <c r="L24" s="42">
        <v>9.5500000000000007</v>
      </c>
    </row>
    <row r="25" spans="1:16" s="14" customFormat="1" ht="15" x14ac:dyDescent="0.25">
      <c r="A25" s="50">
        <v>6</v>
      </c>
      <c r="B25" s="26" t="s">
        <v>102</v>
      </c>
      <c r="C25" s="26" t="s">
        <v>103</v>
      </c>
      <c r="D25" s="26">
        <v>8.4</v>
      </c>
      <c r="E25" s="50">
        <v>6</v>
      </c>
      <c r="F25" s="43" t="s">
        <v>44</v>
      </c>
      <c r="G25" s="43" t="s">
        <v>46</v>
      </c>
      <c r="H25" s="43">
        <v>9.25</v>
      </c>
      <c r="I25" s="50">
        <v>6</v>
      </c>
      <c r="J25" s="43" t="s">
        <v>165</v>
      </c>
      <c r="K25" s="43" t="s">
        <v>166</v>
      </c>
      <c r="L25" s="43">
        <v>9.5</v>
      </c>
    </row>
    <row r="26" spans="1:16" s="14" customFormat="1" ht="15" x14ac:dyDescent="0.25">
      <c r="A26" s="50">
        <v>7</v>
      </c>
      <c r="B26" s="26" t="s">
        <v>123</v>
      </c>
      <c r="C26" s="26" t="s">
        <v>22</v>
      </c>
      <c r="D26" s="26">
        <v>8.3000000000000007</v>
      </c>
      <c r="E26" s="50">
        <v>7</v>
      </c>
      <c r="F26" s="26" t="s">
        <v>159</v>
      </c>
      <c r="G26" s="26" t="s">
        <v>98</v>
      </c>
      <c r="H26" s="26">
        <v>9.15</v>
      </c>
      <c r="I26" s="50">
        <v>7</v>
      </c>
      <c r="J26" s="26" t="s">
        <v>102</v>
      </c>
      <c r="K26" s="26" t="s">
        <v>103</v>
      </c>
      <c r="L26" s="26">
        <v>9.5</v>
      </c>
    </row>
    <row r="27" spans="1:16" s="14" customFormat="1" ht="15" x14ac:dyDescent="0.25">
      <c r="A27" s="50">
        <v>8</v>
      </c>
      <c r="B27" s="26" t="s">
        <v>107</v>
      </c>
      <c r="C27" s="26" t="s">
        <v>40</v>
      </c>
      <c r="D27" s="26">
        <v>8.25</v>
      </c>
      <c r="E27" s="50">
        <v>8</v>
      </c>
      <c r="F27" s="26" t="s">
        <v>107</v>
      </c>
      <c r="G27" s="26" t="s">
        <v>40</v>
      </c>
      <c r="H27" s="26">
        <v>8.6999999999999993</v>
      </c>
      <c r="I27" s="50">
        <v>8</v>
      </c>
      <c r="J27" s="26" t="s">
        <v>104</v>
      </c>
      <c r="K27" s="26" t="s">
        <v>75</v>
      </c>
      <c r="L27" s="26">
        <v>9.4499999999999993</v>
      </c>
    </row>
    <row r="28" spans="1:16" s="14" customFormat="1" ht="15" x14ac:dyDescent="0.25">
      <c r="A28" s="50">
        <v>9</v>
      </c>
      <c r="B28" s="26" t="s">
        <v>132</v>
      </c>
      <c r="C28" s="26" t="s">
        <v>100</v>
      </c>
      <c r="D28" s="26">
        <v>8.15</v>
      </c>
      <c r="E28" s="50">
        <v>9</v>
      </c>
      <c r="F28" s="26" t="s">
        <v>148</v>
      </c>
      <c r="G28" s="26" t="s">
        <v>103</v>
      </c>
      <c r="H28" s="26">
        <v>8.35</v>
      </c>
      <c r="I28" s="50">
        <v>9</v>
      </c>
      <c r="J28" s="26" t="s">
        <v>107</v>
      </c>
      <c r="K28" s="26" t="s">
        <v>40</v>
      </c>
      <c r="L28" s="26">
        <v>9.3000000000000007</v>
      </c>
    </row>
    <row r="29" spans="1:16" s="14" customFormat="1" ht="15" x14ac:dyDescent="0.25">
      <c r="A29" s="50">
        <v>10</v>
      </c>
      <c r="B29" s="26" t="s">
        <v>148</v>
      </c>
      <c r="C29" s="26" t="s">
        <v>103</v>
      </c>
      <c r="D29" s="26">
        <v>8.15</v>
      </c>
      <c r="E29" s="50">
        <v>10</v>
      </c>
      <c r="F29" s="26" t="s">
        <v>124</v>
      </c>
      <c r="G29" s="26" t="s">
        <v>73</v>
      </c>
      <c r="H29" s="26">
        <v>8.35</v>
      </c>
      <c r="I29" s="50">
        <v>10</v>
      </c>
      <c r="J29" s="26" t="s">
        <v>148</v>
      </c>
      <c r="K29" s="26" t="s">
        <v>103</v>
      </c>
      <c r="L29" s="26">
        <v>9.3000000000000007</v>
      </c>
    </row>
    <row r="30" spans="1:16" s="14" customFormat="1" ht="15" x14ac:dyDescent="0.25">
      <c r="A30" s="50">
        <v>11</v>
      </c>
      <c r="B30" s="26" t="s">
        <v>124</v>
      </c>
      <c r="C30" s="26" t="s">
        <v>73</v>
      </c>
      <c r="D30" s="26">
        <v>7.95</v>
      </c>
      <c r="E30" s="50">
        <v>11</v>
      </c>
      <c r="F30" s="26" t="s">
        <v>123</v>
      </c>
      <c r="G30" s="26" t="s">
        <v>22</v>
      </c>
      <c r="H30" s="26">
        <v>8.3000000000000007</v>
      </c>
      <c r="I30" s="50">
        <v>11</v>
      </c>
      <c r="J30" s="26" t="s">
        <v>132</v>
      </c>
      <c r="K30" s="26" t="s">
        <v>100</v>
      </c>
      <c r="L30" s="26">
        <v>9.1999999999999993</v>
      </c>
    </row>
    <row r="31" spans="1:16" s="14" customFormat="1" ht="15" x14ac:dyDescent="0.25">
      <c r="A31" s="50">
        <v>12</v>
      </c>
      <c r="B31" s="26" t="s">
        <v>182</v>
      </c>
      <c r="C31" s="26" t="s">
        <v>64</v>
      </c>
      <c r="D31" s="26">
        <v>7.4</v>
      </c>
      <c r="E31" s="50">
        <v>12</v>
      </c>
      <c r="F31" s="26" t="s">
        <v>182</v>
      </c>
      <c r="G31" s="26" t="s">
        <v>64</v>
      </c>
      <c r="H31" s="26">
        <v>7.6</v>
      </c>
      <c r="I31" s="50">
        <v>12</v>
      </c>
      <c r="J31" s="26" t="s">
        <v>124</v>
      </c>
      <c r="K31" s="26" t="s">
        <v>73</v>
      </c>
      <c r="L31" s="26">
        <v>9.1999999999999993</v>
      </c>
      <c r="M31" s="47"/>
      <c r="N31" s="36"/>
      <c r="O31" s="36"/>
    </row>
    <row r="32" spans="1:16" s="14" customFormat="1" x14ac:dyDescent="0.3">
      <c r="A32" s="50">
        <v>13</v>
      </c>
      <c r="B32" s="26" t="s">
        <v>88</v>
      </c>
      <c r="C32" s="26" t="s">
        <v>80</v>
      </c>
      <c r="D32" s="26">
        <v>6.7</v>
      </c>
      <c r="E32" s="50">
        <v>13</v>
      </c>
      <c r="F32" s="26" t="s">
        <v>88</v>
      </c>
      <c r="G32" s="26" t="s">
        <v>80</v>
      </c>
      <c r="H32" s="26">
        <v>6.4</v>
      </c>
      <c r="I32" s="50">
        <v>13</v>
      </c>
      <c r="J32" s="26" t="s">
        <v>88</v>
      </c>
      <c r="K32" s="26" t="s">
        <v>80</v>
      </c>
      <c r="L32" s="26">
        <v>9.1</v>
      </c>
    </row>
    <row r="33" spans="1:13" x14ac:dyDescent="0.3">
      <c r="A33" s="44"/>
      <c r="B33" s="45"/>
      <c r="C33" s="45"/>
      <c r="D33" s="45"/>
      <c r="E33" s="45"/>
      <c r="F33" s="46"/>
      <c r="G33" s="45"/>
      <c r="H33" s="45"/>
      <c r="I33" s="47"/>
      <c r="J33" s="47"/>
      <c r="K33" s="47"/>
      <c r="L33" s="47"/>
    </row>
    <row r="34" spans="1:13" x14ac:dyDescent="0.3">
      <c r="A34" s="14"/>
      <c r="B34" s="14"/>
      <c r="C34" s="14"/>
      <c r="D34" s="14"/>
      <c r="E34" s="14"/>
      <c r="F34" s="14"/>
      <c r="G34" s="71" t="s">
        <v>194</v>
      </c>
      <c r="H34" s="71"/>
      <c r="I34" s="14"/>
      <c r="J34" s="14"/>
      <c r="K34" s="14"/>
      <c r="L34" s="14"/>
    </row>
    <row r="35" spans="1:13" x14ac:dyDescent="0.3">
      <c r="B35" s="3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187</v>
      </c>
      <c r="H35" s="3" t="s">
        <v>186</v>
      </c>
      <c r="I35" s="3" t="s">
        <v>5</v>
      </c>
      <c r="J35" s="3" t="s">
        <v>185</v>
      </c>
      <c r="K35" s="3" t="s">
        <v>6</v>
      </c>
      <c r="L35" s="3" t="s">
        <v>7</v>
      </c>
      <c r="M35" s="3" t="s">
        <v>188</v>
      </c>
    </row>
    <row r="36" spans="1:13" x14ac:dyDescent="0.3">
      <c r="A36" s="39">
        <v>1</v>
      </c>
      <c r="B36" s="1" t="s">
        <v>17</v>
      </c>
      <c r="C36" s="1" t="s">
        <v>125</v>
      </c>
      <c r="D36" s="1" t="s">
        <v>81</v>
      </c>
      <c r="E36" s="1" t="s">
        <v>9</v>
      </c>
      <c r="F36" s="2">
        <v>41762</v>
      </c>
      <c r="G36" s="1" t="s">
        <v>32</v>
      </c>
      <c r="H36" s="1" t="s">
        <v>16</v>
      </c>
      <c r="I36" s="6">
        <v>10.3</v>
      </c>
      <c r="J36" s="5">
        <v>11.5</v>
      </c>
      <c r="K36" s="5">
        <v>11.75</v>
      </c>
      <c r="L36" s="5">
        <v>11.15</v>
      </c>
      <c r="M36" s="5">
        <f>SUM(I36:L36)-I36</f>
        <v>34.399999999999991</v>
      </c>
    </row>
    <row r="37" spans="1:13" x14ac:dyDescent="0.3">
      <c r="A37" s="39">
        <v>2</v>
      </c>
      <c r="B37" s="1" t="s">
        <v>26</v>
      </c>
      <c r="C37" s="1" t="s">
        <v>134</v>
      </c>
      <c r="D37" s="1" t="s">
        <v>120</v>
      </c>
      <c r="E37" s="1" t="s">
        <v>9</v>
      </c>
      <c r="F37" s="2">
        <v>41849</v>
      </c>
      <c r="G37" s="1" t="s">
        <v>32</v>
      </c>
      <c r="H37" s="1" t="s">
        <v>16</v>
      </c>
      <c r="I37" s="5">
        <v>11.3</v>
      </c>
      <c r="J37" s="5">
        <v>11.3</v>
      </c>
      <c r="K37" s="5">
        <v>11.65</v>
      </c>
      <c r="L37" s="34"/>
      <c r="M37" s="5">
        <f>SUM(I37:L37)</f>
        <v>34.25</v>
      </c>
    </row>
    <row r="38" spans="1:13" x14ac:dyDescent="0.3">
      <c r="A38" s="39">
        <v>3</v>
      </c>
      <c r="B38" s="1" t="s">
        <v>28</v>
      </c>
      <c r="C38" s="1" t="s">
        <v>143</v>
      </c>
      <c r="D38" s="1" t="s">
        <v>129</v>
      </c>
      <c r="E38" s="1" t="s">
        <v>9</v>
      </c>
      <c r="F38" s="2">
        <v>41805</v>
      </c>
      <c r="G38" s="1" t="s">
        <v>32</v>
      </c>
      <c r="H38" s="1" t="s">
        <v>16</v>
      </c>
      <c r="I38" s="5">
        <v>10.65</v>
      </c>
      <c r="J38" s="5">
        <v>11.25</v>
      </c>
      <c r="K38" s="5">
        <v>11.5</v>
      </c>
      <c r="L38" s="5">
        <v>11.45</v>
      </c>
      <c r="M38" s="5">
        <f>SUM(I38:L38)-I38</f>
        <v>34.199999999999996</v>
      </c>
    </row>
    <row r="39" spans="1:13" x14ac:dyDescent="0.3">
      <c r="A39" s="39">
        <v>4</v>
      </c>
      <c r="B39" s="1" t="s">
        <v>28</v>
      </c>
      <c r="C39" s="1" t="s">
        <v>171</v>
      </c>
      <c r="D39" s="1" t="s">
        <v>172</v>
      </c>
      <c r="E39" s="1" t="s">
        <v>9</v>
      </c>
      <c r="F39" s="2">
        <v>41802</v>
      </c>
      <c r="G39" s="1" t="s">
        <v>32</v>
      </c>
      <c r="H39" s="1" t="s">
        <v>16</v>
      </c>
      <c r="I39" s="5">
        <v>10.75</v>
      </c>
      <c r="J39" s="5">
        <v>11.45</v>
      </c>
      <c r="K39" s="5">
        <v>11.55</v>
      </c>
      <c r="L39" s="5">
        <v>11.15</v>
      </c>
      <c r="M39" s="5">
        <f>SUM(I39:L39)-I39</f>
        <v>34.15</v>
      </c>
    </row>
    <row r="40" spans="1:13" x14ac:dyDescent="0.3">
      <c r="A40" s="39">
        <v>5</v>
      </c>
      <c r="B40" s="1" t="s">
        <v>21</v>
      </c>
      <c r="C40" s="1" t="s">
        <v>183</v>
      </c>
      <c r="D40" s="1" t="s">
        <v>58</v>
      </c>
      <c r="E40" s="1" t="s">
        <v>9</v>
      </c>
      <c r="F40" s="2">
        <v>41656</v>
      </c>
      <c r="G40" s="1" t="s">
        <v>32</v>
      </c>
      <c r="H40" s="1" t="s">
        <v>16</v>
      </c>
      <c r="I40" s="5">
        <v>9.8000000000000007</v>
      </c>
      <c r="J40" s="5">
        <v>10.8</v>
      </c>
      <c r="K40" s="5">
        <v>11.55</v>
      </c>
      <c r="L40" s="5">
        <v>10.85</v>
      </c>
      <c r="M40" s="5">
        <f>SUM(I40:L40)-I40</f>
        <v>33.200000000000003</v>
      </c>
    </row>
    <row r="41" spans="1:13" x14ac:dyDescent="0.3">
      <c r="B41" s="17"/>
      <c r="C41" s="17"/>
      <c r="D41" s="17"/>
      <c r="E41" s="17"/>
      <c r="F41" s="18"/>
      <c r="G41" s="17"/>
      <c r="H41" s="17"/>
      <c r="I41" s="38"/>
      <c r="J41" s="38"/>
      <c r="K41" s="38"/>
      <c r="L41" s="38"/>
      <c r="M41" s="17"/>
    </row>
    <row r="42" spans="1:13" s="14" customFormat="1" x14ac:dyDescent="0.3">
      <c r="A42"/>
      <c r="B42"/>
      <c r="C42"/>
      <c r="D42"/>
      <c r="E42"/>
      <c r="F42"/>
      <c r="G42" s="71" t="s">
        <v>195</v>
      </c>
      <c r="H42" s="71"/>
      <c r="I42"/>
      <c r="J42"/>
      <c r="K42"/>
      <c r="L42"/>
      <c r="M42"/>
    </row>
    <row r="43" spans="1:13" s="14" customFormat="1" x14ac:dyDescent="0.3">
      <c r="A43"/>
      <c r="B43" s="3" t="s">
        <v>0</v>
      </c>
      <c r="C43" s="3" t="s">
        <v>1</v>
      </c>
      <c r="D43" s="3" t="s">
        <v>2</v>
      </c>
      <c r="E43" s="3" t="s">
        <v>3</v>
      </c>
      <c r="F43" s="3" t="s">
        <v>4</v>
      </c>
      <c r="G43" s="3" t="s">
        <v>187</v>
      </c>
      <c r="H43" s="3" t="s">
        <v>186</v>
      </c>
      <c r="I43" s="3" t="s">
        <v>5</v>
      </c>
      <c r="J43" s="3" t="s">
        <v>185</v>
      </c>
      <c r="K43" s="3" t="s">
        <v>6</v>
      </c>
      <c r="L43" s="3" t="s">
        <v>7</v>
      </c>
      <c r="M43" s="3" t="s">
        <v>188</v>
      </c>
    </row>
    <row r="44" spans="1:13" s="14" customFormat="1" x14ac:dyDescent="0.3">
      <c r="A44" s="39">
        <v>1</v>
      </c>
      <c r="B44" s="11" t="s">
        <v>11</v>
      </c>
      <c r="C44" s="11" t="s">
        <v>85</v>
      </c>
      <c r="D44" s="11" t="s">
        <v>86</v>
      </c>
      <c r="E44" s="11" t="s">
        <v>9</v>
      </c>
      <c r="F44" s="12">
        <v>42290</v>
      </c>
      <c r="G44" s="11" t="s">
        <v>32</v>
      </c>
      <c r="H44" s="11" t="s">
        <v>15</v>
      </c>
      <c r="I44" s="35">
        <v>8.4</v>
      </c>
      <c r="J44" s="35">
        <v>10.65</v>
      </c>
      <c r="K44" s="35">
        <v>10.55</v>
      </c>
      <c r="L44" s="35">
        <v>10.1</v>
      </c>
      <c r="M44" s="11">
        <f>SUM(I44:L44)-I44</f>
        <v>31.300000000000004</v>
      </c>
    </row>
    <row r="45" spans="1:13" s="14" customFormat="1" x14ac:dyDescent="0.3">
      <c r="A45" s="39">
        <v>2</v>
      </c>
      <c r="B45" s="11" t="s">
        <v>28</v>
      </c>
      <c r="C45" s="11" t="s">
        <v>138</v>
      </c>
      <c r="D45" s="11" t="s">
        <v>139</v>
      </c>
      <c r="E45" s="11" t="s">
        <v>9</v>
      </c>
      <c r="F45" s="12">
        <v>42104</v>
      </c>
      <c r="G45" s="11" t="s">
        <v>32</v>
      </c>
      <c r="H45" s="11" t="s">
        <v>15</v>
      </c>
      <c r="I45" s="35">
        <v>9.1999999999999993</v>
      </c>
      <c r="J45" s="35">
        <v>10.45</v>
      </c>
      <c r="K45" s="35">
        <v>10.6</v>
      </c>
      <c r="L45" s="35">
        <v>10</v>
      </c>
      <c r="M45" s="11">
        <f>SUM(I45:L45)-I45</f>
        <v>31.05</v>
      </c>
    </row>
    <row r="46" spans="1:13" s="14" customFormat="1" x14ac:dyDescent="0.3">
      <c r="A46" s="39">
        <v>3</v>
      </c>
      <c r="B46" s="11" t="s">
        <v>11</v>
      </c>
      <c r="C46" s="11" t="s">
        <v>133</v>
      </c>
      <c r="D46" s="11" t="s">
        <v>39</v>
      </c>
      <c r="E46" s="11" t="s">
        <v>9</v>
      </c>
      <c r="F46" s="12">
        <v>41691</v>
      </c>
      <c r="G46" s="11" t="s">
        <v>32</v>
      </c>
      <c r="H46" s="11" t="s">
        <v>15</v>
      </c>
      <c r="I46" s="35">
        <v>7.6</v>
      </c>
      <c r="J46" s="35">
        <v>10.25</v>
      </c>
      <c r="K46" s="35">
        <v>10.6</v>
      </c>
      <c r="L46" s="35">
        <v>10.199999999999999</v>
      </c>
      <c r="M46" s="11">
        <f>SUM(I46:L46)-I46</f>
        <v>31.050000000000004</v>
      </c>
    </row>
    <row r="47" spans="1:13" s="14" customFormat="1" x14ac:dyDescent="0.3">
      <c r="A47" s="39">
        <v>4</v>
      </c>
      <c r="B47" s="11" t="s">
        <v>28</v>
      </c>
      <c r="C47" s="11" t="s">
        <v>119</v>
      </c>
      <c r="D47" s="11" t="s">
        <v>45</v>
      </c>
      <c r="E47" s="11" t="s">
        <v>9</v>
      </c>
      <c r="F47" s="12">
        <v>42259</v>
      </c>
      <c r="G47" s="11" t="s">
        <v>32</v>
      </c>
      <c r="H47" s="11" t="s">
        <v>15</v>
      </c>
      <c r="I47" s="35">
        <v>9.0500000000000007</v>
      </c>
      <c r="J47" s="35">
        <v>10.5</v>
      </c>
      <c r="K47" s="35">
        <v>10.3</v>
      </c>
      <c r="L47" s="35">
        <v>10.15</v>
      </c>
      <c r="M47" s="11">
        <f>SUM(I47:L47)-I47</f>
        <v>30.95</v>
      </c>
    </row>
    <row r="48" spans="1:13" s="14" customFormat="1" x14ac:dyDescent="0.3">
      <c r="A48" s="39">
        <v>5</v>
      </c>
      <c r="B48" s="11" t="s">
        <v>11</v>
      </c>
      <c r="C48" s="11" t="s">
        <v>70</v>
      </c>
      <c r="D48" s="11" t="s">
        <v>71</v>
      </c>
      <c r="E48" s="11" t="s">
        <v>9</v>
      </c>
      <c r="F48" s="12">
        <v>42080</v>
      </c>
      <c r="G48" s="11" t="s">
        <v>32</v>
      </c>
      <c r="H48" s="11" t="s">
        <v>15</v>
      </c>
      <c r="I48" s="35">
        <v>9.8000000000000007</v>
      </c>
      <c r="J48" s="35">
        <v>10</v>
      </c>
      <c r="K48" s="35">
        <v>10.8</v>
      </c>
      <c r="L48" s="35">
        <v>9.75</v>
      </c>
      <c r="M48" s="11">
        <f>SUM(I48:L48)-L48</f>
        <v>30.6</v>
      </c>
    </row>
    <row r="49" spans="1:16" s="14" customFormat="1" x14ac:dyDescent="0.3">
      <c r="A49" s="39">
        <v>6</v>
      </c>
      <c r="B49" s="11" t="s">
        <v>11</v>
      </c>
      <c r="C49" s="11" t="s">
        <v>158</v>
      </c>
      <c r="D49" s="11" t="s">
        <v>36</v>
      </c>
      <c r="E49" s="11" t="s">
        <v>9</v>
      </c>
      <c r="F49" s="12">
        <v>41713</v>
      </c>
      <c r="G49" s="11" t="s">
        <v>32</v>
      </c>
      <c r="H49" s="11" t="s">
        <v>15</v>
      </c>
      <c r="I49" s="35">
        <v>9.4499999999999993</v>
      </c>
      <c r="J49" s="35">
        <v>9.85</v>
      </c>
      <c r="K49" s="35">
        <v>10.6</v>
      </c>
      <c r="L49" s="35">
        <v>10.1</v>
      </c>
      <c r="M49" s="11">
        <f>SUM(I49:L49)-I49</f>
        <v>30.55</v>
      </c>
    </row>
    <row r="50" spans="1:16" s="14" customFormat="1" x14ac:dyDescent="0.3">
      <c r="A50" s="39">
        <v>7</v>
      </c>
      <c r="B50" s="11" t="s">
        <v>11</v>
      </c>
      <c r="C50" s="11" t="s">
        <v>146</v>
      </c>
      <c r="D50" s="11" t="s">
        <v>147</v>
      </c>
      <c r="E50" s="11" t="s">
        <v>9</v>
      </c>
      <c r="F50" s="12">
        <v>41908</v>
      </c>
      <c r="G50" s="11" t="s">
        <v>32</v>
      </c>
      <c r="H50" s="11" t="s">
        <v>15</v>
      </c>
      <c r="I50" s="35">
        <v>8.3000000000000007</v>
      </c>
      <c r="J50" s="35">
        <v>10.050000000000001</v>
      </c>
      <c r="K50" s="35">
        <v>10.4</v>
      </c>
      <c r="L50" s="35">
        <v>9.9499999999999993</v>
      </c>
      <c r="M50" s="11">
        <f>SUM(I50:L50)-I50</f>
        <v>30.400000000000002</v>
      </c>
    </row>
    <row r="51" spans="1:16" s="14" customFormat="1" x14ac:dyDescent="0.3">
      <c r="A51" s="39">
        <v>8</v>
      </c>
      <c r="B51" s="11" t="s">
        <v>11</v>
      </c>
      <c r="C51" s="11" t="s">
        <v>74</v>
      </c>
      <c r="D51" s="11" t="s">
        <v>75</v>
      </c>
      <c r="E51" s="11" t="s">
        <v>9</v>
      </c>
      <c r="F51" s="12">
        <v>41717</v>
      </c>
      <c r="G51" s="11" t="s">
        <v>32</v>
      </c>
      <c r="H51" s="11" t="s">
        <v>15</v>
      </c>
      <c r="I51" s="35">
        <v>8.4</v>
      </c>
      <c r="J51" s="35">
        <v>9.85</v>
      </c>
      <c r="K51" s="35">
        <v>10.25</v>
      </c>
      <c r="L51" s="35">
        <v>9.85</v>
      </c>
      <c r="M51" s="11">
        <f>SUM(I51:L51)-I51</f>
        <v>29.950000000000003</v>
      </c>
    </row>
    <row r="52" spans="1:16" s="14" customFormat="1" x14ac:dyDescent="0.3">
      <c r="A52" s="39">
        <v>9</v>
      </c>
      <c r="B52" s="11" t="s">
        <v>26</v>
      </c>
      <c r="C52" s="11" t="s">
        <v>57</v>
      </c>
      <c r="D52" s="11" t="s">
        <v>39</v>
      </c>
      <c r="E52" s="11" t="s">
        <v>9</v>
      </c>
      <c r="F52" s="12">
        <v>41651</v>
      </c>
      <c r="G52" s="11" t="s">
        <v>32</v>
      </c>
      <c r="H52" s="11" t="s">
        <v>15</v>
      </c>
      <c r="I52" s="35">
        <v>8.0500000000000007</v>
      </c>
      <c r="J52" s="35">
        <v>8.6999999999999993</v>
      </c>
      <c r="K52" s="35">
        <v>10.35</v>
      </c>
      <c r="L52" s="35"/>
      <c r="M52" s="11">
        <f>SUM(I52:L52)</f>
        <v>27.1</v>
      </c>
    </row>
    <row r="53" spans="1:16" s="14" customFormat="1" x14ac:dyDescent="0.3">
      <c r="A53" s="39">
        <v>10</v>
      </c>
      <c r="B53" s="11" t="s">
        <v>11</v>
      </c>
      <c r="C53" s="11" t="s">
        <v>121</v>
      </c>
      <c r="D53" s="11" t="s">
        <v>39</v>
      </c>
      <c r="E53" s="11" t="s">
        <v>9</v>
      </c>
      <c r="F53" s="12">
        <v>42212</v>
      </c>
      <c r="G53" s="11" t="s">
        <v>32</v>
      </c>
      <c r="H53" s="11" t="s">
        <v>15</v>
      </c>
      <c r="I53" s="35"/>
      <c r="J53" s="35"/>
      <c r="K53" s="35"/>
      <c r="L53" s="35"/>
    </row>
    <row r="54" spans="1:16" s="14" customFormat="1" x14ac:dyDescent="0.3">
      <c r="A54"/>
      <c r="B54" s="74" t="s">
        <v>190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s="14" customFormat="1" x14ac:dyDescent="0.3">
      <c r="A55" s="40"/>
      <c r="B55" s="23" t="s">
        <v>1</v>
      </c>
      <c r="C55" s="23" t="s">
        <v>2</v>
      </c>
      <c r="D55" s="31" t="s">
        <v>5</v>
      </c>
      <c r="E55" s="41"/>
      <c r="F55" s="23" t="s">
        <v>1</v>
      </c>
      <c r="G55" s="23" t="s">
        <v>2</v>
      </c>
      <c r="H55" s="31" t="s">
        <v>185</v>
      </c>
      <c r="I55" s="41"/>
      <c r="J55" s="23" t="s">
        <v>1</v>
      </c>
      <c r="K55" s="23" t="s">
        <v>2</v>
      </c>
      <c r="L55" s="31" t="s">
        <v>6</v>
      </c>
      <c r="M55" s="11"/>
      <c r="N55" s="23" t="s">
        <v>1</v>
      </c>
      <c r="O55" s="23" t="s">
        <v>2</v>
      </c>
      <c r="P55" s="31" t="s">
        <v>7</v>
      </c>
    </row>
    <row r="56" spans="1:16" s="14" customFormat="1" x14ac:dyDescent="0.3">
      <c r="A56" s="39">
        <v>1</v>
      </c>
      <c r="B56" s="42" t="s">
        <v>70</v>
      </c>
      <c r="C56" s="42" t="s">
        <v>71</v>
      </c>
      <c r="D56" s="42">
        <v>9.8000000000000007</v>
      </c>
      <c r="E56" s="39">
        <v>1</v>
      </c>
      <c r="F56" s="43" t="s">
        <v>85</v>
      </c>
      <c r="G56" s="43" t="s">
        <v>86</v>
      </c>
      <c r="H56" s="43">
        <v>10.65</v>
      </c>
      <c r="I56" s="39">
        <v>1</v>
      </c>
      <c r="J56" s="42" t="s">
        <v>70</v>
      </c>
      <c r="K56" s="42" t="s">
        <v>71</v>
      </c>
      <c r="L56" s="42">
        <v>10.8</v>
      </c>
      <c r="M56" s="39">
        <v>1</v>
      </c>
      <c r="N56" s="43" t="s">
        <v>133</v>
      </c>
      <c r="O56" s="43" t="s">
        <v>39</v>
      </c>
      <c r="P56" s="43">
        <v>10.199999999999999</v>
      </c>
    </row>
    <row r="57" spans="1:16" s="14" customFormat="1" x14ac:dyDescent="0.3">
      <c r="A57" s="39">
        <v>2</v>
      </c>
      <c r="B57" s="42" t="s">
        <v>158</v>
      </c>
      <c r="C57" s="42" t="s">
        <v>36</v>
      </c>
      <c r="D57" s="42">
        <v>9.4499999999999993</v>
      </c>
      <c r="E57" s="39">
        <v>2</v>
      </c>
      <c r="F57" s="42" t="s">
        <v>119</v>
      </c>
      <c r="G57" s="42" t="s">
        <v>45</v>
      </c>
      <c r="H57" s="42">
        <v>10.5</v>
      </c>
      <c r="I57" s="39">
        <v>2</v>
      </c>
      <c r="J57" s="43" t="s">
        <v>133</v>
      </c>
      <c r="K57" s="43" t="s">
        <v>39</v>
      </c>
      <c r="L57" s="43">
        <v>10.6</v>
      </c>
      <c r="M57" s="39">
        <v>2</v>
      </c>
      <c r="N57" s="42" t="s">
        <v>119</v>
      </c>
      <c r="O57" s="42" t="s">
        <v>45</v>
      </c>
      <c r="P57" s="42">
        <v>10.15</v>
      </c>
    </row>
    <row r="58" spans="1:16" s="14" customFormat="1" x14ac:dyDescent="0.3">
      <c r="A58" s="39">
        <v>3</v>
      </c>
      <c r="B58" s="43" t="s">
        <v>138</v>
      </c>
      <c r="C58" s="43" t="s">
        <v>139</v>
      </c>
      <c r="D58" s="43">
        <v>9.1999999999999993</v>
      </c>
      <c r="E58" s="39">
        <v>3</v>
      </c>
      <c r="F58" s="43" t="s">
        <v>138</v>
      </c>
      <c r="G58" s="43" t="s">
        <v>139</v>
      </c>
      <c r="H58" s="43">
        <v>10.45</v>
      </c>
      <c r="I58" s="39">
        <v>3</v>
      </c>
      <c r="J58" s="43" t="s">
        <v>138</v>
      </c>
      <c r="K58" s="43" t="s">
        <v>139</v>
      </c>
      <c r="L58" s="43">
        <v>10.6</v>
      </c>
      <c r="M58" s="39">
        <v>3</v>
      </c>
      <c r="N58" s="43" t="s">
        <v>85</v>
      </c>
      <c r="O58" s="43" t="s">
        <v>86</v>
      </c>
      <c r="P58" s="43">
        <v>10.1</v>
      </c>
    </row>
    <row r="59" spans="1:16" s="14" customFormat="1" x14ac:dyDescent="0.3">
      <c r="A59" s="39">
        <v>4</v>
      </c>
      <c r="B59" s="42" t="s">
        <v>119</v>
      </c>
      <c r="C59" s="42" t="s">
        <v>45</v>
      </c>
      <c r="D59" s="42">
        <v>9.0500000000000007</v>
      </c>
      <c r="E59" s="39">
        <v>4</v>
      </c>
      <c r="F59" s="43" t="s">
        <v>133</v>
      </c>
      <c r="G59" s="43" t="s">
        <v>39</v>
      </c>
      <c r="H59" s="43">
        <v>10.25</v>
      </c>
      <c r="I59" s="39">
        <v>4</v>
      </c>
      <c r="J59" s="42" t="s">
        <v>158</v>
      </c>
      <c r="K59" s="42" t="s">
        <v>36</v>
      </c>
      <c r="L59" s="42">
        <v>10.6</v>
      </c>
      <c r="M59" s="39">
        <v>4</v>
      </c>
      <c r="N59" s="42" t="s">
        <v>158</v>
      </c>
      <c r="O59" s="42" t="s">
        <v>36</v>
      </c>
      <c r="P59" s="42">
        <v>10.1</v>
      </c>
    </row>
    <row r="60" spans="1:16" s="14" customFormat="1" x14ac:dyDescent="0.3">
      <c r="A60" s="39">
        <v>5</v>
      </c>
      <c r="B60" s="43" t="s">
        <v>85</v>
      </c>
      <c r="C60" s="43" t="s">
        <v>86</v>
      </c>
      <c r="D60" s="43">
        <v>8.4</v>
      </c>
      <c r="E60" s="39">
        <v>5</v>
      </c>
      <c r="F60" s="42" t="s">
        <v>146</v>
      </c>
      <c r="G60" s="42" t="s">
        <v>147</v>
      </c>
      <c r="H60" s="42">
        <v>10.050000000000001</v>
      </c>
      <c r="I60" s="39">
        <v>5</v>
      </c>
      <c r="J60" s="43" t="s">
        <v>85</v>
      </c>
      <c r="K60" s="43" t="s">
        <v>86</v>
      </c>
      <c r="L60" s="43">
        <v>10.55</v>
      </c>
      <c r="M60" s="39">
        <v>5</v>
      </c>
      <c r="N60" s="43" t="s">
        <v>138</v>
      </c>
      <c r="O60" s="43" t="s">
        <v>139</v>
      </c>
      <c r="P60" s="43">
        <v>10</v>
      </c>
    </row>
    <row r="61" spans="1:16" s="14" customFormat="1" x14ac:dyDescent="0.3">
      <c r="A61" s="39">
        <v>6</v>
      </c>
      <c r="B61" s="42" t="s">
        <v>74</v>
      </c>
      <c r="C61" s="42" t="s">
        <v>75</v>
      </c>
      <c r="D61" s="42">
        <v>8.4</v>
      </c>
      <c r="E61" s="39">
        <v>6</v>
      </c>
      <c r="F61" s="42" t="s">
        <v>70</v>
      </c>
      <c r="G61" s="42" t="s">
        <v>71</v>
      </c>
      <c r="H61" s="42">
        <v>10</v>
      </c>
      <c r="I61" s="39">
        <v>6</v>
      </c>
      <c r="J61" s="42" t="s">
        <v>146</v>
      </c>
      <c r="K61" s="42" t="s">
        <v>147</v>
      </c>
      <c r="L61" s="42">
        <v>10.4</v>
      </c>
      <c r="M61" s="39">
        <v>6</v>
      </c>
      <c r="N61" s="42" t="s">
        <v>146</v>
      </c>
      <c r="O61" s="42" t="s">
        <v>147</v>
      </c>
      <c r="P61" s="42">
        <v>9.9499999999999993</v>
      </c>
    </row>
    <row r="62" spans="1:16" s="14" customFormat="1" x14ac:dyDescent="0.3">
      <c r="A62" s="39">
        <v>7</v>
      </c>
      <c r="B62" s="42" t="s">
        <v>146</v>
      </c>
      <c r="C62" s="42" t="s">
        <v>147</v>
      </c>
      <c r="D62" s="42">
        <v>8.3000000000000007</v>
      </c>
      <c r="E62" s="39">
        <v>7</v>
      </c>
      <c r="F62" s="42" t="s">
        <v>74</v>
      </c>
      <c r="G62" s="42" t="s">
        <v>75</v>
      </c>
      <c r="H62" s="42">
        <v>9.85</v>
      </c>
      <c r="I62" s="39">
        <v>7</v>
      </c>
      <c r="J62" s="42" t="s">
        <v>57</v>
      </c>
      <c r="K62" s="42" t="s">
        <v>39</v>
      </c>
      <c r="L62" s="42">
        <v>10.35</v>
      </c>
      <c r="M62" s="39">
        <v>7</v>
      </c>
      <c r="N62" s="42" t="s">
        <v>74</v>
      </c>
      <c r="O62" s="42" t="s">
        <v>75</v>
      </c>
      <c r="P62" s="42">
        <v>9.85</v>
      </c>
    </row>
    <row r="63" spans="1:16" s="14" customFormat="1" x14ac:dyDescent="0.3">
      <c r="A63" s="39">
        <v>8</v>
      </c>
      <c r="B63" s="42" t="s">
        <v>57</v>
      </c>
      <c r="C63" s="42" t="s">
        <v>39</v>
      </c>
      <c r="D63" s="42">
        <v>8.0500000000000007</v>
      </c>
      <c r="E63" s="39">
        <v>8</v>
      </c>
      <c r="F63" s="42" t="s">
        <v>158</v>
      </c>
      <c r="G63" s="42" t="s">
        <v>36</v>
      </c>
      <c r="H63" s="42">
        <v>9.85</v>
      </c>
      <c r="I63" s="39">
        <v>8</v>
      </c>
      <c r="J63" s="42" t="s">
        <v>119</v>
      </c>
      <c r="K63" s="42" t="s">
        <v>45</v>
      </c>
      <c r="L63" s="42">
        <v>10.3</v>
      </c>
      <c r="M63" s="39">
        <v>8</v>
      </c>
      <c r="N63" s="42" t="s">
        <v>70</v>
      </c>
      <c r="O63" s="42" t="s">
        <v>71</v>
      </c>
      <c r="P63" s="42">
        <v>9.75</v>
      </c>
    </row>
    <row r="64" spans="1:16" x14ac:dyDescent="0.3">
      <c r="A64" s="39">
        <v>9</v>
      </c>
      <c r="B64" s="43" t="s">
        <v>133</v>
      </c>
      <c r="C64" s="43" t="s">
        <v>39</v>
      </c>
      <c r="D64" s="43">
        <v>7.6</v>
      </c>
      <c r="E64" s="39">
        <v>9</v>
      </c>
      <c r="F64" s="42" t="s">
        <v>57</v>
      </c>
      <c r="G64" s="42" t="s">
        <v>39</v>
      </c>
      <c r="H64" s="42">
        <v>8.6999999999999993</v>
      </c>
      <c r="I64" s="39">
        <v>9</v>
      </c>
      <c r="J64" s="42" t="s">
        <v>74</v>
      </c>
      <c r="K64" s="42" t="s">
        <v>75</v>
      </c>
      <c r="L64" s="42">
        <v>10.25</v>
      </c>
    </row>
    <row r="65" spans="1:13" x14ac:dyDescent="0.3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3" x14ac:dyDescent="0.3">
      <c r="G66" s="71" t="s">
        <v>196</v>
      </c>
      <c r="H66" s="71"/>
    </row>
    <row r="67" spans="1:13" x14ac:dyDescent="0.3">
      <c r="B67" s="3" t="s">
        <v>0</v>
      </c>
      <c r="C67" s="3" t="s">
        <v>1</v>
      </c>
      <c r="D67" s="3" t="s">
        <v>2</v>
      </c>
      <c r="E67" s="3" t="s">
        <v>3</v>
      </c>
      <c r="F67" s="3" t="s">
        <v>4</v>
      </c>
      <c r="G67" s="3" t="s">
        <v>187</v>
      </c>
      <c r="H67" s="3" t="s">
        <v>186</v>
      </c>
      <c r="I67" s="3" t="s">
        <v>5</v>
      </c>
      <c r="J67" s="3" t="s">
        <v>185</v>
      </c>
      <c r="K67" s="3" t="s">
        <v>6</v>
      </c>
      <c r="L67" s="3" t="s">
        <v>7</v>
      </c>
      <c r="M67" s="3" t="s">
        <v>188</v>
      </c>
    </row>
    <row r="68" spans="1:13" x14ac:dyDescent="0.3">
      <c r="A68" s="39">
        <v>1</v>
      </c>
      <c r="B68" s="11" t="s">
        <v>28</v>
      </c>
      <c r="C68" s="35" t="s">
        <v>149</v>
      </c>
      <c r="D68" s="35" t="s">
        <v>41</v>
      </c>
      <c r="E68" s="35" t="s">
        <v>9</v>
      </c>
      <c r="F68" s="37">
        <v>41890</v>
      </c>
      <c r="G68" s="35" t="s">
        <v>32</v>
      </c>
      <c r="H68" s="35" t="s">
        <v>35</v>
      </c>
      <c r="I68" s="35">
        <v>11.8</v>
      </c>
      <c r="J68" s="35">
        <v>13.3</v>
      </c>
      <c r="K68" s="35">
        <v>13.574999999999999</v>
      </c>
      <c r="L68" s="35">
        <v>12.9</v>
      </c>
      <c r="M68" s="35">
        <f>SUM(I68:L68)</f>
        <v>51.574999999999996</v>
      </c>
    </row>
  </sheetData>
  <sortState ref="N20:P32">
    <sortCondition descending="1" ref="P20:P32"/>
  </sortState>
  <mergeCells count="8">
    <mergeCell ref="G66:H66"/>
    <mergeCell ref="M18:P18"/>
    <mergeCell ref="B54:P54"/>
    <mergeCell ref="A1:L1"/>
    <mergeCell ref="G2:H2"/>
    <mergeCell ref="G34:H34"/>
    <mergeCell ref="G42:H42"/>
    <mergeCell ref="B18:L18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E19" sqref="E19"/>
    </sheetView>
  </sheetViews>
  <sheetFormatPr defaultRowHeight="14.4" x14ac:dyDescent="0.3"/>
  <cols>
    <col min="1" max="1" width="3.88671875" customWidth="1"/>
    <col min="2" max="2" width="37" bestFit="1" customWidth="1"/>
    <col min="3" max="3" width="12.44140625" bestFit="1" customWidth="1"/>
    <col min="4" max="4" width="8.6640625" bestFit="1" customWidth="1"/>
    <col min="5" max="5" width="2" bestFit="1" customWidth="1"/>
    <col min="6" max="6" width="10.6640625" bestFit="1" customWidth="1"/>
    <col min="7" max="7" width="11.33203125" bestFit="1" customWidth="1"/>
    <col min="8" max="8" width="10" bestFit="1" customWidth="1"/>
    <col min="9" max="9" width="11" bestFit="1" customWidth="1"/>
    <col min="10" max="10" width="12.33203125" bestFit="1" customWidth="1"/>
  </cols>
  <sheetData>
    <row r="1" spans="1:13" ht="15.75" x14ac:dyDescent="0.25">
      <c r="A1" s="70" t="s">
        <v>191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5.75" x14ac:dyDescent="0.25">
      <c r="A2" s="60" t="s">
        <v>192</v>
      </c>
      <c r="B2" s="61"/>
      <c r="C2" s="61"/>
      <c r="G2" s="71" t="s">
        <v>198</v>
      </c>
      <c r="H2" s="71"/>
    </row>
    <row r="3" spans="1:13" x14ac:dyDescent="0.3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187</v>
      </c>
      <c r="H3" s="3" t="s">
        <v>186</v>
      </c>
      <c r="I3" s="3" t="s">
        <v>5</v>
      </c>
      <c r="J3" s="3" t="s">
        <v>185</v>
      </c>
      <c r="K3" s="3" t="s">
        <v>6</v>
      </c>
      <c r="L3" s="3" t="s">
        <v>7</v>
      </c>
      <c r="M3" s="3" t="s">
        <v>188</v>
      </c>
    </row>
    <row r="4" spans="1:13" ht="15.75" x14ac:dyDescent="0.25">
      <c r="A4" s="20">
        <v>1</v>
      </c>
      <c r="B4" s="1" t="s">
        <v>11</v>
      </c>
      <c r="C4" s="1" t="s">
        <v>47</v>
      </c>
      <c r="D4" s="1" t="s">
        <v>48</v>
      </c>
      <c r="E4" s="1" t="s">
        <v>9</v>
      </c>
      <c r="F4" s="2">
        <v>38527</v>
      </c>
      <c r="G4" s="1" t="s">
        <v>14</v>
      </c>
      <c r="H4" s="1" t="s">
        <v>15</v>
      </c>
      <c r="I4" s="5">
        <v>12.35</v>
      </c>
      <c r="J4" s="5">
        <v>12.4</v>
      </c>
      <c r="K4" s="5">
        <v>12.95</v>
      </c>
      <c r="L4" s="5">
        <v>12.4</v>
      </c>
      <c r="M4" s="1">
        <f>SUM(I4:L4)-I4</f>
        <v>37.75</v>
      </c>
    </row>
    <row r="5" spans="1:13" ht="15.75" x14ac:dyDescent="0.25">
      <c r="A5" s="20">
        <v>2</v>
      </c>
      <c r="B5" s="1" t="s">
        <v>11</v>
      </c>
      <c r="C5" s="1" t="s">
        <v>142</v>
      </c>
      <c r="D5" s="1" t="s">
        <v>129</v>
      </c>
      <c r="E5" s="1" t="s">
        <v>9</v>
      </c>
      <c r="F5" s="2">
        <v>38470</v>
      </c>
      <c r="G5" s="1" t="s">
        <v>14</v>
      </c>
      <c r="H5" s="1" t="s">
        <v>15</v>
      </c>
      <c r="I5" s="5">
        <v>11.45</v>
      </c>
      <c r="J5" s="5">
        <v>12.35</v>
      </c>
      <c r="K5" s="5">
        <v>12.85</v>
      </c>
      <c r="L5" s="5">
        <v>12.45</v>
      </c>
      <c r="M5" s="1">
        <f>SUM(I5:L5)-I5</f>
        <v>37.649999999999991</v>
      </c>
    </row>
    <row r="6" spans="1:13" ht="15.75" x14ac:dyDescent="0.25">
      <c r="A6" s="20">
        <v>3</v>
      </c>
      <c r="B6" s="1" t="s">
        <v>11</v>
      </c>
      <c r="C6" s="1" t="s">
        <v>12</v>
      </c>
      <c r="D6" s="1" t="s">
        <v>13</v>
      </c>
      <c r="E6" s="1" t="s">
        <v>9</v>
      </c>
      <c r="F6" s="2">
        <v>39053</v>
      </c>
      <c r="G6" s="1" t="s">
        <v>14</v>
      </c>
      <c r="H6" s="1" t="s">
        <v>15</v>
      </c>
      <c r="I6" s="5">
        <v>11.75</v>
      </c>
      <c r="J6" s="5">
        <v>12.55</v>
      </c>
      <c r="K6" s="5">
        <v>13</v>
      </c>
      <c r="L6" s="5">
        <v>11.3</v>
      </c>
      <c r="M6" s="51">
        <f>SUM(I6:L6)-L6</f>
        <v>37.299999999999997</v>
      </c>
    </row>
    <row r="7" spans="1:13" ht="15.75" x14ac:dyDescent="0.25">
      <c r="A7" s="20">
        <v>4</v>
      </c>
      <c r="B7" s="1" t="s">
        <v>11</v>
      </c>
      <c r="C7" s="1" t="s">
        <v>126</v>
      </c>
      <c r="D7" s="1" t="s">
        <v>41</v>
      </c>
      <c r="E7" s="1" t="s">
        <v>9</v>
      </c>
      <c r="F7" s="2">
        <v>39047</v>
      </c>
      <c r="G7" s="1" t="s">
        <v>14</v>
      </c>
      <c r="H7" s="1" t="s">
        <v>15</v>
      </c>
      <c r="I7" s="5">
        <v>11.15</v>
      </c>
      <c r="J7" s="5">
        <v>12.45</v>
      </c>
      <c r="K7" s="5">
        <v>12.7</v>
      </c>
      <c r="L7" s="5">
        <v>11.3</v>
      </c>
      <c r="M7" s="1">
        <f>SUM(I7:L7)-I7</f>
        <v>36.449999999999996</v>
      </c>
    </row>
    <row r="8" spans="1:13" ht="15.75" x14ac:dyDescent="0.25">
      <c r="A8" s="20">
        <v>5</v>
      </c>
      <c r="B8" s="1" t="s">
        <v>11</v>
      </c>
      <c r="C8" s="1" t="s">
        <v>109</v>
      </c>
      <c r="D8" s="1" t="s">
        <v>110</v>
      </c>
      <c r="E8" s="1" t="s">
        <v>9</v>
      </c>
      <c r="F8" s="2">
        <v>39081</v>
      </c>
      <c r="G8" s="1" t="s">
        <v>14</v>
      </c>
      <c r="H8" s="1" t="s">
        <v>15</v>
      </c>
      <c r="I8" s="5">
        <v>11.65</v>
      </c>
      <c r="J8" s="5">
        <v>11.7</v>
      </c>
      <c r="K8" s="5">
        <v>11.6</v>
      </c>
      <c r="L8" s="5">
        <v>11.8</v>
      </c>
      <c r="M8" s="1">
        <f>SUM(I8:L8)-K8</f>
        <v>35.15</v>
      </c>
    </row>
    <row r="10" spans="1:13" ht="15" x14ac:dyDescent="0.25">
      <c r="G10" s="71" t="s">
        <v>199</v>
      </c>
      <c r="H10" s="71"/>
    </row>
    <row r="11" spans="1:13" x14ac:dyDescent="0.3"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187</v>
      </c>
      <c r="H11" s="3" t="s">
        <v>186</v>
      </c>
      <c r="I11" s="3" t="s">
        <v>5</v>
      </c>
      <c r="J11" s="3" t="s">
        <v>185</v>
      </c>
      <c r="K11" s="3" t="s">
        <v>6</v>
      </c>
      <c r="L11" s="3" t="s">
        <v>7</v>
      </c>
      <c r="M11" s="3" t="s">
        <v>188</v>
      </c>
    </row>
    <row r="12" spans="1:13" ht="15.6" x14ac:dyDescent="0.3">
      <c r="A12" s="20">
        <v>1</v>
      </c>
      <c r="B12" s="1" t="s">
        <v>21</v>
      </c>
      <c r="C12" s="1" t="s">
        <v>54</v>
      </c>
      <c r="D12" s="1" t="s">
        <v>55</v>
      </c>
      <c r="E12" s="1" t="s">
        <v>9</v>
      </c>
      <c r="F12" s="2">
        <v>37839</v>
      </c>
      <c r="G12" s="1" t="s">
        <v>14</v>
      </c>
      <c r="H12" s="1" t="s">
        <v>16</v>
      </c>
      <c r="I12" s="5">
        <v>12.65</v>
      </c>
      <c r="J12" s="5">
        <v>12.6</v>
      </c>
      <c r="K12" s="6">
        <v>14</v>
      </c>
      <c r="L12" s="5">
        <v>12.6</v>
      </c>
      <c r="M12" s="1">
        <f>SUM(I12:L12)</f>
        <v>51.85</v>
      </c>
    </row>
    <row r="13" spans="1:13" ht="15" x14ac:dyDescent="0.25">
      <c r="G13" s="71" t="s">
        <v>200</v>
      </c>
      <c r="H13" s="71"/>
    </row>
    <row r="14" spans="1:13" x14ac:dyDescent="0.3">
      <c r="B14" s="3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187</v>
      </c>
      <c r="H14" s="3" t="s">
        <v>186</v>
      </c>
      <c r="I14" s="3" t="s">
        <v>5</v>
      </c>
      <c r="J14" s="3" t="s">
        <v>185</v>
      </c>
      <c r="K14" s="3" t="s">
        <v>6</v>
      </c>
      <c r="L14" s="3" t="s">
        <v>7</v>
      </c>
      <c r="M14" s="3" t="s">
        <v>188</v>
      </c>
    </row>
    <row r="15" spans="1:13" ht="15.75" x14ac:dyDescent="0.25">
      <c r="A15" s="20">
        <v>1</v>
      </c>
      <c r="B15" s="1" t="s">
        <v>21</v>
      </c>
      <c r="C15" s="1" t="s">
        <v>130</v>
      </c>
      <c r="D15" s="1" t="s">
        <v>129</v>
      </c>
      <c r="E15" s="1" t="s">
        <v>9</v>
      </c>
      <c r="F15" s="2">
        <v>38936</v>
      </c>
      <c r="G15" s="1" t="s">
        <v>14</v>
      </c>
      <c r="H15" s="1" t="s">
        <v>35</v>
      </c>
      <c r="I15" s="5">
        <v>14.3</v>
      </c>
      <c r="J15" s="5">
        <v>14.9</v>
      </c>
      <c r="K15" s="5">
        <v>15.95</v>
      </c>
      <c r="L15" s="5">
        <v>13.5</v>
      </c>
      <c r="M15" s="1">
        <f>SUM(I15:L15)</f>
        <v>58.650000000000006</v>
      </c>
    </row>
  </sheetData>
  <mergeCells count="4">
    <mergeCell ref="A1:L1"/>
    <mergeCell ref="G2:H2"/>
    <mergeCell ref="G10:H10"/>
    <mergeCell ref="G13: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topLeftCell="A58" workbookViewId="0">
      <selection activeCell="I61" sqref="I61"/>
    </sheetView>
  </sheetViews>
  <sheetFormatPr defaultRowHeight="14.4" x14ac:dyDescent="0.3"/>
  <cols>
    <col min="1" max="1" width="4.109375" customWidth="1"/>
    <col min="2" max="2" width="37" bestFit="1" customWidth="1"/>
    <col min="3" max="3" width="15.109375" bestFit="1" customWidth="1"/>
    <col min="4" max="4" width="17.88671875" bestFit="1" customWidth="1"/>
    <col min="5" max="5" width="3.5546875" customWidth="1"/>
    <col min="6" max="6" width="11.33203125" bestFit="1" customWidth="1"/>
    <col min="7" max="7" width="15.109375" bestFit="1" customWidth="1"/>
    <col min="8" max="8" width="9.6640625" bestFit="1" customWidth="1"/>
    <col min="9" max="9" width="6" bestFit="1" customWidth="1"/>
    <col min="10" max="10" width="12.33203125" bestFit="1" customWidth="1"/>
    <col min="11" max="11" width="15.109375" bestFit="1" customWidth="1"/>
    <col min="12" max="12" width="8.88671875" bestFit="1" customWidth="1"/>
    <col min="13" max="13" width="7.5546875" bestFit="1" customWidth="1"/>
    <col min="15" max="15" width="15.109375" bestFit="1" customWidth="1"/>
    <col min="16" max="16" width="7.109375" bestFit="1" customWidth="1"/>
  </cols>
  <sheetData>
    <row r="1" spans="1:13" ht="15.75" x14ac:dyDescent="0.25">
      <c r="A1" s="70" t="s">
        <v>191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5.75" x14ac:dyDescent="0.25">
      <c r="A2" s="60" t="s">
        <v>192</v>
      </c>
      <c r="B2" s="61"/>
      <c r="C2" s="61"/>
      <c r="G2" s="71" t="s">
        <v>201</v>
      </c>
      <c r="H2" s="71"/>
    </row>
    <row r="3" spans="1:13" x14ac:dyDescent="0.3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187</v>
      </c>
      <c r="H3" s="3" t="s">
        <v>186</v>
      </c>
      <c r="I3" s="3" t="s">
        <v>5</v>
      </c>
      <c r="J3" s="3" t="s">
        <v>185</v>
      </c>
      <c r="K3" s="3" t="s">
        <v>6</v>
      </c>
      <c r="L3" s="3" t="s">
        <v>189</v>
      </c>
    </row>
    <row r="4" spans="1:13" ht="15.75" x14ac:dyDescent="0.25">
      <c r="A4" s="21">
        <v>1</v>
      </c>
      <c r="B4" s="1" t="s">
        <v>25</v>
      </c>
      <c r="C4" s="1" t="s">
        <v>127</v>
      </c>
      <c r="D4" s="1" t="s">
        <v>36</v>
      </c>
      <c r="E4" s="1" t="s">
        <v>9</v>
      </c>
      <c r="F4" s="2">
        <v>39819</v>
      </c>
      <c r="G4" s="1" t="s">
        <v>52</v>
      </c>
      <c r="H4" s="1" t="s">
        <v>10</v>
      </c>
      <c r="I4" s="5">
        <v>8.9</v>
      </c>
      <c r="J4" s="5">
        <v>9.5</v>
      </c>
      <c r="K4" s="5">
        <v>8.9499999999999993</v>
      </c>
      <c r="L4" s="1">
        <f>SUM(I4:K4)</f>
        <v>27.349999999999998</v>
      </c>
    </row>
    <row r="5" spans="1:13" ht="15.75" x14ac:dyDescent="0.25">
      <c r="A5" s="21">
        <v>2</v>
      </c>
      <c r="B5" s="1" t="s">
        <v>25</v>
      </c>
      <c r="C5" s="1" t="s">
        <v>174</v>
      </c>
      <c r="D5" s="1" t="s">
        <v>175</v>
      </c>
      <c r="E5" s="1" t="s">
        <v>9</v>
      </c>
      <c r="F5" s="2">
        <v>40165</v>
      </c>
      <c r="G5" s="1" t="s">
        <v>52</v>
      </c>
      <c r="H5" s="1" t="s">
        <v>10</v>
      </c>
      <c r="I5" s="5">
        <v>8.1999999999999993</v>
      </c>
      <c r="J5" s="5">
        <v>9.15</v>
      </c>
      <c r="K5" s="5">
        <v>9.5500000000000007</v>
      </c>
      <c r="L5" s="1">
        <f>SUM(I5:K5)</f>
        <v>26.900000000000002</v>
      </c>
    </row>
    <row r="6" spans="1:13" ht="15.75" x14ac:dyDescent="0.25">
      <c r="A6" s="21">
        <v>3</v>
      </c>
      <c r="B6" s="1" t="s">
        <v>25</v>
      </c>
      <c r="C6" s="1" t="s">
        <v>102</v>
      </c>
      <c r="D6" s="1" t="s">
        <v>62</v>
      </c>
      <c r="E6" s="1" t="s">
        <v>9</v>
      </c>
      <c r="F6" s="2">
        <v>39674</v>
      </c>
      <c r="G6" s="1" t="s">
        <v>52</v>
      </c>
      <c r="H6" s="1" t="s">
        <v>10</v>
      </c>
      <c r="I6" s="5">
        <v>8.35</v>
      </c>
      <c r="J6" s="5">
        <v>9.0500000000000007</v>
      </c>
      <c r="K6" s="5">
        <v>9.1</v>
      </c>
      <c r="L6" s="1">
        <f>SUM(I6:K6)</f>
        <v>26.5</v>
      </c>
    </row>
    <row r="7" spans="1:13" ht="15.75" x14ac:dyDescent="0.25">
      <c r="A7" s="21">
        <v>4</v>
      </c>
      <c r="B7" s="1" t="s">
        <v>25</v>
      </c>
      <c r="C7" s="1" t="s">
        <v>76</v>
      </c>
      <c r="D7" s="1" t="s">
        <v>78</v>
      </c>
      <c r="E7" s="1" t="s">
        <v>9</v>
      </c>
      <c r="F7" s="2">
        <v>39815</v>
      </c>
      <c r="G7" s="1" t="s">
        <v>52</v>
      </c>
      <c r="H7" s="1" t="s">
        <v>10</v>
      </c>
      <c r="I7" s="5">
        <v>8.3000000000000007</v>
      </c>
      <c r="J7" s="5">
        <v>8.75</v>
      </c>
      <c r="K7" s="5">
        <v>8.1999999999999993</v>
      </c>
      <c r="L7" s="1">
        <f>SUM(I7:K7)</f>
        <v>25.25</v>
      </c>
    </row>
    <row r="8" spans="1:13" ht="15" x14ac:dyDescent="0.25">
      <c r="A8" s="16"/>
      <c r="B8" s="1"/>
      <c r="C8" s="1"/>
      <c r="D8" s="1"/>
      <c r="E8" s="1"/>
      <c r="F8" s="2"/>
      <c r="G8" s="71" t="s">
        <v>202</v>
      </c>
      <c r="H8" s="71"/>
      <c r="I8" s="9"/>
      <c r="J8" s="9"/>
      <c r="K8" s="9"/>
      <c r="L8" s="17"/>
    </row>
    <row r="9" spans="1:13" x14ac:dyDescent="0.3">
      <c r="A9" s="16"/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187</v>
      </c>
      <c r="H9" s="3" t="s">
        <v>186</v>
      </c>
      <c r="I9" s="3" t="s">
        <v>5</v>
      </c>
      <c r="J9" s="3" t="s">
        <v>185</v>
      </c>
      <c r="K9" s="3" t="s">
        <v>6</v>
      </c>
      <c r="L9" s="3" t="s">
        <v>7</v>
      </c>
      <c r="M9" s="3" t="s">
        <v>188</v>
      </c>
    </row>
    <row r="10" spans="1:13" ht="15.75" x14ac:dyDescent="0.25">
      <c r="A10" s="21">
        <v>1</v>
      </c>
      <c r="B10" s="1" t="s">
        <v>11</v>
      </c>
      <c r="C10" s="1" t="s">
        <v>184</v>
      </c>
      <c r="D10" s="1" t="s">
        <v>36</v>
      </c>
      <c r="E10" s="1" t="s">
        <v>9</v>
      </c>
      <c r="F10" s="2">
        <v>40162</v>
      </c>
      <c r="G10" s="1" t="s">
        <v>52</v>
      </c>
      <c r="H10" s="1" t="s">
        <v>16</v>
      </c>
      <c r="I10" s="9">
        <v>12.2</v>
      </c>
      <c r="J10" s="9">
        <v>13.25</v>
      </c>
      <c r="K10" s="9">
        <v>13.8</v>
      </c>
      <c r="L10" s="9">
        <v>13.5</v>
      </c>
      <c r="M10" s="1">
        <f>SUM(I10:L10)-I10</f>
        <v>40.549999999999997</v>
      </c>
    </row>
    <row r="11" spans="1:13" ht="15.75" x14ac:dyDescent="0.25">
      <c r="A11" s="21">
        <v>2</v>
      </c>
      <c r="B11" s="1" t="s">
        <v>11</v>
      </c>
      <c r="C11" s="1" t="s">
        <v>79</v>
      </c>
      <c r="D11" s="1" t="s">
        <v>80</v>
      </c>
      <c r="E11" s="1" t="s">
        <v>9</v>
      </c>
      <c r="F11" s="2">
        <v>39992</v>
      </c>
      <c r="G11" s="1" t="s">
        <v>52</v>
      </c>
      <c r="H11" s="1" t="s">
        <v>16</v>
      </c>
      <c r="I11" s="9">
        <v>12.55</v>
      </c>
      <c r="J11" s="9">
        <v>13.25</v>
      </c>
      <c r="K11" s="9">
        <v>14</v>
      </c>
      <c r="L11" s="9">
        <v>13.1</v>
      </c>
      <c r="M11" s="1">
        <f>SUM(I11:L11)-I11</f>
        <v>40.349999999999994</v>
      </c>
    </row>
    <row r="12" spans="1:13" ht="15.75" x14ac:dyDescent="0.25">
      <c r="A12" s="21">
        <v>3</v>
      </c>
      <c r="B12" s="1" t="s">
        <v>11</v>
      </c>
      <c r="C12" s="1" t="s">
        <v>164</v>
      </c>
      <c r="D12" s="1" t="s">
        <v>49</v>
      </c>
      <c r="E12" s="1" t="s">
        <v>9</v>
      </c>
      <c r="F12" s="2">
        <v>39955</v>
      </c>
      <c r="G12" s="1" t="s">
        <v>52</v>
      </c>
      <c r="H12" s="1" t="s">
        <v>16</v>
      </c>
      <c r="I12" s="9">
        <v>12.85</v>
      </c>
      <c r="J12" s="9">
        <v>13.15</v>
      </c>
      <c r="K12" s="9">
        <v>13.85</v>
      </c>
      <c r="L12" s="9">
        <v>13.15</v>
      </c>
      <c r="M12" s="1">
        <f>SUM(I12:L12)-I12</f>
        <v>40.15</v>
      </c>
    </row>
    <row r="13" spans="1:13" ht="15" x14ac:dyDescent="0.25">
      <c r="A13" s="16"/>
      <c r="B13" s="17"/>
      <c r="C13" s="17"/>
      <c r="D13" s="17"/>
      <c r="E13" s="17"/>
      <c r="F13" s="18"/>
      <c r="G13" s="17"/>
      <c r="H13" s="17"/>
      <c r="I13" s="17"/>
      <c r="J13" s="17"/>
      <c r="K13" s="17"/>
      <c r="L13" s="17"/>
      <c r="M13" s="17"/>
    </row>
    <row r="14" spans="1:13" ht="15" x14ac:dyDescent="0.25">
      <c r="A14" s="16"/>
      <c r="B14" s="17"/>
      <c r="C14" s="17"/>
      <c r="D14" s="17"/>
      <c r="E14" s="17"/>
      <c r="F14" s="18"/>
      <c r="G14" s="71" t="s">
        <v>203</v>
      </c>
      <c r="H14" s="71"/>
      <c r="I14" s="17"/>
      <c r="J14" s="17"/>
      <c r="K14" s="17"/>
      <c r="L14" s="17"/>
      <c r="M14" s="17"/>
    </row>
    <row r="15" spans="1:13" x14ac:dyDescent="0.3"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187</v>
      </c>
      <c r="H15" s="3" t="s">
        <v>186</v>
      </c>
      <c r="I15" s="3" t="s">
        <v>5</v>
      </c>
      <c r="J15" s="3" t="s">
        <v>185</v>
      </c>
      <c r="K15" s="3" t="s">
        <v>6</v>
      </c>
      <c r="L15" s="3" t="s">
        <v>7</v>
      </c>
      <c r="M15" s="3" t="s">
        <v>188</v>
      </c>
    </row>
    <row r="16" spans="1:13" ht="15.75" x14ac:dyDescent="0.25">
      <c r="A16" s="21">
        <v>1</v>
      </c>
      <c r="B16" s="11" t="s">
        <v>17</v>
      </c>
      <c r="C16" s="11" t="s">
        <v>60</v>
      </c>
      <c r="D16" s="11" t="s">
        <v>20</v>
      </c>
      <c r="E16" s="11" t="s">
        <v>9</v>
      </c>
      <c r="F16" s="12">
        <v>39513</v>
      </c>
      <c r="G16" s="11" t="s">
        <v>52</v>
      </c>
      <c r="H16" s="11" t="s">
        <v>24</v>
      </c>
      <c r="I16" s="13">
        <v>8.75</v>
      </c>
      <c r="J16" s="13">
        <v>9.65</v>
      </c>
      <c r="K16" s="13">
        <v>9.5500000000000007</v>
      </c>
      <c r="L16" s="11">
        <v>9.65</v>
      </c>
      <c r="M16" s="11">
        <f>SUM(I16:K16)</f>
        <v>27.95</v>
      </c>
    </row>
    <row r="17" spans="1:14" ht="15.75" x14ac:dyDescent="0.25">
      <c r="A17" s="21">
        <v>2</v>
      </c>
      <c r="B17" s="11" t="s">
        <v>25</v>
      </c>
      <c r="C17" s="11" t="s">
        <v>158</v>
      </c>
      <c r="D17" s="11" t="s">
        <v>29</v>
      </c>
      <c r="E17" s="11" t="s">
        <v>9</v>
      </c>
      <c r="F17" s="12">
        <v>40073</v>
      </c>
      <c r="G17" s="11" t="s">
        <v>52</v>
      </c>
      <c r="H17" s="11" t="s">
        <v>24</v>
      </c>
      <c r="I17" s="13">
        <v>8.8000000000000007</v>
      </c>
      <c r="J17" s="13">
        <v>9.5500000000000007</v>
      </c>
      <c r="K17" s="13">
        <v>9.6</v>
      </c>
      <c r="L17" s="11"/>
      <c r="M17" s="11">
        <f t="shared" ref="M17:M23" si="0">SUM(I17:K17)</f>
        <v>27.950000000000003</v>
      </c>
    </row>
    <row r="18" spans="1:14" ht="15.75" x14ac:dyDescent="0.25">
      <c r="A18" s="21">
        <v>3</v>
      </c>
      <c r="B18" s="11" t="s">
        <v>17</v>
      </c>
      <c r="C18" s="11" t="s">
        <v>76</v>
      </c>
      <c r="D18" s="11" t="s">
        <v>77</v>
      </c>
      <c r="E18" s="11" t="s">
        <v>9</v>
      </c>
      <c r="F18" s="12">
        <v>39856</v>
      </c>
      <c r="G18" s="11" t="s">
        <v>52</v>
      </c>
      <c r="H18" s="11" t="s">
        <v>24</v>
      </c>
      <c r="I18" s="13">
        <v>8.6999999999999993</v>
      </c>
      <c r="J18" s="13">
        <v>9.5</v>
      </c>
      <c r="K18" s="13">
        <v>9.5</v>
      </c>
      <c r="L18" s="11">
        <v>9.4</v>
      </c>
      <c r="M18" s="11">
        <f t="shared" si="0"/>
        <v>27.7</v>
      </c>
    </row>
    <row r="19" spans="1:14" ht="15.75" x14ac:dyDescent="0.25">
      <c r="A19" s="21">
        <v>4</v>
      </c>
      <c r="B19" s="11" t="s">
        <v>25</v>
      </c>
      <c r="C19" s="11" t="s">
        <v>128</v>
      </c>
      <c r="D19" s="11" t="s">
        <v>62</v>
      </c>
      <c r="E19" s="11" t="s">
        <v>9</v>
      </c>
      <c r="F19" s="12">
        <v>39793</v>
      </c>
      <c r="G19" s="11" t="s">
        <v>52</v>
      </c>
      <c r="H19" s="11" t="s">
        <v>24</v>
      </c>
      <c r="I19" s="13">
        <v>8.1999999999999993</v>
      </c>
      <c r="J19" s="13">
        <v>9.65</v>
      </c>
      <c r="K19" s="13">
        <v>9.65</v>
      </c>
      <c r="L19" s="11"/>
      <c r="M19" s="11">
        <f t="shared" si="0"/>
        <v>27.5</v>
      </c>
    </row>
    <row r="20" spans="1:14" ht="15.75" x14ac:dyDescent="0.25">
      <c r="A20" s="21">
        <v>5</v>
      </c>
      <c r="B20" s="11" t="s">
        <v>19</v>
      </c>
      <c r="C20" s="11" t="s">
        <v>111</v>
      </c>
      <c r="D20" s="11" t="s">
        <v>112</v>
      </c>
      <c r="E20" s="11" t="s">
        <v>9</v>
      </c>
      <c r="F20" s="12">
        <v>39694</v>
      </c>
      <c r="G20" s="11" t="s">
        <v>52</v>
      </c>
      <c r="H20" s="11" t="s">
        <v>24</v>
      </c>
      <c r="I20" s="13">
        <v>8.5500000000000007</v>
      </c>
      <c r="J20" s="13">
        <v>9.5500000000000007</v>
      </c>
      <c r="K20" s="13">
        <v>9.4</v>
      </c>
      <c r="L20" s="11"/>
      <c r="M20" s="11">
        <f t="shared" si="0"/>
        <v>27.5</v>
      </c>
    </row>
    <row r="21" spans="1:14" ht="15.75" x14ac:dyDescent="0.25">
      <c r="A21" s="21">
        <v>6</v>
      </c>
      <c r="B21" s="11" t="s">
        <v>17</v>
      </c>
      <c r="C21" s="11" t="s">
        <v>94</v>
      </c>
      <c r="D21" s="11" t="s">
        <v>95</v>
      </c>
      <c r="E21" s="11" t="s">
        <v>9</v>
      </c>
      <c r="F21" s="12">
        <v>39727</v>
      </c>
      <c r="G21" s="11" t="s">
        <v>52</v>
      </c>
      <c r="H21" s="11" t="s">
        <v>24</v>
      </c>
      <c r="I21" s="13">
        <v>8.4499999999999993</v>
      </c>
      <c r="J21" s="13">
        <v>9.15</v>
      </c>
      <c r="K21" s="13">
        <v>9.6</v>
      </c>
      <c r="L21" s="11">
        <v>9.8000000000000007</v>
      </c>
      <c r="M21" s="11">
        <f t="shared" si="0"/>
        <v>27.200000000000003</v>
      </c>
    </row>
    <row r="22" spans="1:14" s="14" customFormat="1" ht="15.75" x14ac:dyDescent="0.25">
      <c r="A22" s="21">
        <v>7</v>
      </c>
      <c r="B22" s="11" t="s">
        <v>17</v>
      </c>
      <c r="C22" s="11" t="s">
        <v>97</v>
      </c>
      <c r="D22" s="11" t="s">
        <v>98</v>
      </c>
      <c r="E22" s="11" t="s">
        <v>9</v>
      </c>
      <c r="F22" s="12">
        <v>39989</v>
      </c>
      <c r="G22" s="11" t="s">
        <v>52</v>
      </c>
      <c r="H22" s="11" t="s">
        <v>24</v>
      </c>
      <c r="I22" s="13">
        <v>8.4499999999999993</v>
      </c>
      <c r="J22" s="13">
        <v>9.1</v>
      </c>
      <c r="K22" s="13">
        <v>9.5</v>
      </c>
      <c r="L22" s="11">
        <v>9.4499999999999993</v>
      </c>
      <c r="M22" s="11">
        <f t="shared" si="0"/>
        <v>27.049999999999997</v>
      </c>
    </row>
    <row r="23" spans="1:14" s="14" customFormat="1" ht="15.75" x14ac:dyDescent="0.25">
      <c r="A23" s="21">
        <v>8</v>
      </c>
      <c r="B23" s="11" t="s">
        <v>25</v>
      </c>
      <c r="C23" s="11" t="s">
        <v>135</v>
      </c>
      <c r="D23" s="11" t="s">
        <v>55</v>
      </c>
      <c r="E23" s="11" t="s">
        <v>9</v>
      </c>
      <c r="F23" s="12">
        <v>39855</v>
      </c>
      <c r="G23" s="11" t="s">
        <v>52</v>
      </c>
      <c r="H23" s="11" t="s">
        <v>24</v>
      </c>
      <c r="I23" s="13">
        <v>8.4499999999999993</v>
      </c>
      <c r="J23" s="13">
        <v>9.15</v>
      </c>
      <c r="K23" s="13">
        <v>9.3000000000000007</v>
      </c>
      <c r="L23" s="11"/>
      <c r="M23" s="11">
        <f t="shared" si="0"/>
        <v>26.900000000000002</v>
      </c>
    </row>
    <row r="24" spans="1:14" s="14" customFormat="1" ht="15" x14ac:dyDescent="0.25">
      <c r="B24" s="78" t="s">
        <v>190</v>
      </c>
      <c r="C24" s="78"/>
      <c r="D24" s="78"/>
      <c r="E24" s="78"/>
      <c r="F24" s="78"/>
      <c r="G24" s="78"/>
      <c r="H24" s="78"/>
    </row>
    <row r="25" spans="1:14" s="14" customFormat="1" ht="15" x14ac:dyDescent="0.25">
      <c r="A25" s="41"/>
      <c r="B25" s="32" t="s">
        <v>1</v>
      </c>
      <c r="C25" s="32" t="s">
        <v>2</v>
      </c>
      <c r="D25" s="64" t="s">
        <v>5</v>
      </c>
      <c r="E25" s="41"/>
      <c r="F25" s="32" t="s">
        <v>1</v>
      </c>
      <c r="G25" s="32" t="s">
        <v>2</v>
      </c>
      <c r="H25" s="64" t="s">
        <v>6</v>
      </c>
    </row>
    <row r="26" spans="1:14" s="14" customFormat="1" ht="15" x14ac:dyDescent="0.25">
      <c r="A26" s="58">
        <v>1</v>
      </c>
      <c r="B26" s="43" t="s">
        <v>158</v>
      </c>
      <c r="C26" s="43" t="s">
        <v>29</v>
      </c>
      <c r="D26" s="54">
        <v>8.8000000000000007</v>
      </c>
      <c r="E26" s="58">
        <v>1</v>
      </c>
      <c r="F26" s="42" t="s">
        <v>128</v>
      </c>
      <c r="G26" s="42" t="s">
        <v>62</v>
      </c>
      <c r="H26" s="52">
        <v>9.65</v>
      </c>
    </row>
    <row r="27" spans="1:14" s="14" customFormat="1" ht="15" x14ac:dyDescent="0.25">
      <c r="A27" s="58">
        <v>2</v>
      </c>
      <c r="B27" s="43" t="s">
        <v>60</v>
      </c>
      <c r="C27" s="43" t="s">
        <v>20</v>
      </c>
      <c r="D27" s="54">
        <v>8.75</v>
      </c>
      <c r="E27" s="58">
        <v>2</v>
      </c>
      <c r="F27" s="43" t="s">
        <v>158</v>
      </c>
      <c r="G27" s="43" t="s">
        <v>29</v>
      </c>
      <c r="H27" s="54">
        <v>9.6</v>
      </c>
    </row>
    <row r="28" spans="1:14" s="14" customFormat="1" ht="15" x14ac:dyDescent="0.25">
      <c r="A28" s="58">
        <v>3</v>
      </c>
      <c r="B28" s="43" t="s">
        <v>76</v>
      </c>
      <c r="C28" s="43" t="s">
        <v>77</v>
      </c>
      <c r="D28" s="54">
        <v>8.6999999999999993</v>
      </c>
      <c r="E28" s="58">
        <v>3</v>
      </c>
      <c r="F28" s="42" t="s">
        <v>94</v>
      </c>
      <c r="G28" s="42" t="s">
        <v>95</v>
      </c>
      <c r="H28" s="52">
        <v>9.6</v>
      </c>
      <c r="N28" s="15"/>
    </row>
    <row r="29" spans="1:14" s="14" customFormat="1" ht="15" x14ac:dyDescent="0.25">
      <c r="A29" s="58">
        <v>4</v>
      </c>
      <c r="B29" s="42" t="s">
        <v>111</v>
      </c>
      <c r="C29" s="42" t="s">
        <v>112</v>
      </c>
      <c r="D29" s="52">
        <v>8.5500000000000007</v>
      </c>
      <c r="E29" s="58">
        <v>4</v>
      </c>
      <c r="F29" s="43" t="s">
        <v>60</v>
      </c>
      <c r="G29" s="43" t="s">
        <v>20</v>
      </c>
      <c r="H29" s="54">
        <v>9.5500000000000007</v>
      </c>
    </row>
    <row r="30" spans="1:14" ht="15" x14ac:dyDescent="0.25">
      <c r="A30" s="58">
        <v>5</v>
      </c>
      <c r="B30" s="42" t="s">
        <v>94</v>
      </c>
      <c r="C30" s="42" t="s">
        <v>95</v>
      </c>
      <c r="D30" s="52">
        <v>8.4499999999999993</v>
      </c>
      <c r="E30" s="58">
        <v>5</v>
      </c>
      <c r="F30" s="43" t="s">
        <v>76</v>
      </c>
      <c r="G30" s="43" t="s">
        <v>77</v>
      </c>
      <c r="H30" s="54">
        <v>9.5</v>
      </c>
    </row>
    <row r="31" spans="1:14" ht="15" x14ac:dyDescent="0.25">
      <c r="A31" s="58">
        <v>6</v>
      </c>
      <c r="B31" s="42" t="s">
        <v>135</v>
      </c>
      <c r="C31" s="42" t="s">
        <v>55</v>
      </c>
      <c r="D31" s="52">
        <v>8.4499999999999993</v>
      </c>
      <c r="E31" s="58">
        <v>6</v>
      </c>
      <c r="F31" s="42" t="s">
        <v>97</v>
      </c>
      <c r="G31" s="42" t="s">
        <v>98</v>
      </c>
      <c r="H31" s="52">
        <v>9.5</v>
      </c>
    </row>
    <row r="32" spans="1:14" ht="15" x14ac:dyDescent="0.25">
      <c r="A32" s="58">
        <v>7</v>
      </c>
      <c r="B32" s="42" t="s">
        <v>97</v>
      </c>
      <c r="C32" s="42" t="s">
        <v>98</v>
      </c>
      <c r="D32" s="52">
        <v>8.4499999999999993</v>
      </c>
      <c r="E32" s="58">
        <v>7</v>
      </c>
      <c r="F32" s="42" t="s">
        <v>111</v>
      </c>
      <c r="G32" s="42" t="s">
        <v>112</v>
      </c>
      <c r="H32" s="52">
        <v>9.4</v>
      </c>
    </row>
    <row r="33" spans="1:13" ht="15" x14ac:dyDescent="0.25">
      <c r="A33" s="58">
        <v>8</v>
      </c>
      <c r="B33" s="42" t="s">
        <v>128</v>
      </c>
      <c r="C33" s="42" t="s">
        <v>62</v>
      </c>
      <c r="D33" s="52">
        <v>8.1999999999999993</v>
      </c>
      <c r="E33" s="58">
        <v>8</v>
      </c>
      <c r="F33" s="42" t="s">
        <v>135</v>
      </c>
      <c r="G33" s="42" t="s">
        <v>55</v>
      </c>
      <c r="H33" s="52">
        <v>9.3000000000000007</v>
      </c>
    </row>
    <row r="34" spans="1:13" x14ac:dyDescent="0.3">
      <c r="A34" s="40"/>
      <c r="B34" s="23" t="s">
        <v>1</v>
      </c>
      <c r="C34" s="23" t="s">
        <v>2</v>
      </c>
      <c r="D34" s="65" t="s">
        <v>185</v>
      </c>
      <c r="E34" s="40"/>
      <c r="F34" s="76" t="s">
        <v>197</v>
      </c>
      <c r="G34" s="76"/>
      <c r="H34" s="76"/>
    </row>
    <row r="35" spans="1:13" ht="15" x14ac:dyDescent="0.25">
      <c r="A35" s="58">
        <v>1</v>
      </c>
      <c r="B35" s="43" t="s">
        <v>60</v>
      </c>
      <c r="C35" s="43" t="s">
        <v>20</v>
      </c>
      <c r="D35" s="54">
        <v>9.65</v>
      </c>
      <c r="E35" s="40"/>
      <c r="F35" s="23" t="s">
        <v>1</v>
      </c>
      <c r="G35" s="23" t="s">
        <v>2</v>
      </c>
      <c r="H35" s="57" t="s">
        <v>7</v>
      </c>
    </row>
    <row r="36" spans="1:13" ht="15" x14ac:dyDescent="0.25">
      <c r="A36" s="58">
        <v>2</v>
      </c>
      <c r="B36" s="42" t="s">
        <v>128</v>
      </c>
      <c r="C36" s="42" t="s">
        <v>62</v>
      </c>
      <c r="D36" s="52">
        <v>9.65</v>
      </c>
      <c r="E36" s="58">
        <v>1</v>
      </c>
      <c r="F36" s="42" t="s">
        <v>94</v>
      </c>
      <c r="G36" s="42" t="s">
        <v>95</v>
      </c>
      <c r="H36" s="42">
        <v>9.8000000000000007</v>
      </c>
    </row>
    <row r="37" spans="1:13" ht="15" x14ac:dyDescent="0.25">
      <c r="A37" s="58">
        <v>3</v>
      </c>
      <c r="B37" s="43" t="s">
        <v>158</v>
      </c>
      <c r="C37" s="43" t="s">
        <v>29</v>
      </c>
      <c r="D37" s="54">
        <v>9.5500000000000007</v>
      </c>
      <c r="E37" s="58">
        <v>2</v>
      </c>
      <c r="F37" s="42" t="s">
        <v>60</v>
      </c>
      <c r="G37" s="42" t="s">
        <v>20</v>
      </c>
      <c r="H37" s="42">
        <v>9.65</v>
      </c>
    </row>
    <row r="38" spans="1:13" ht="15" x14ac:dyDescent="0.25">
      <c r="A38" s="58">
        <v>4</v>
      </c>
      <c r="B38" s="42" t="s">
        <v>111</v>
      </c>
      <c r="C38" s="42" t="s">
        <v>112</v>
      </c>
      <c r="D38" s="52">
        <v>9.5500000000000007</v>
      </c>
      <c r="E38" s="58">
        <v>3</v>
      </c>
      <c r="F38" s="42" t="s">
        <v>97</v>
      </c>
      <c r="G38" s="42" t="s">
        <v>98</v>
      </c>
      <c r="H38" s="42">
        <v>9.4499999999999993</v>
      </c>
    </row>
    <row r="39" spans="1:13" ht="15" x14ac:dyDescent="0.25">
      <c r="A39" s="58">
        <v>5</v>
      </c>
      <c r="B39" s="43" t="s">
        <v>76</v>
      </c>
      <c r="C39" s="43" t="s">
        <v>77</v>
      </c>
      <c r="D39" s="54">
        <v>9.5</v>
      </c>
      <c r="E39" s="58">
        <v>4</v>
      </c>
      <c r="F39" s="42" t="s">
        <v>76</v>
      </c>
      <c r="G39" s="42" t="s">
        <v>77</v>
      </c>
      <c r="H39" s="42">
        <v>9.4</v>
      </c>
    </row>
    <row r="40" spans="1:13" ht="15" x14ac:dyDescent="0.25">
      <c r="A40" s="58">
        <v>6</v>
      </c>
      <c r="B40" s="42" t="s">
        <v>94</v>
      </c>
      <c r="C40" s="42" t="s">
        <v>95</v>
      </c>
      <c r="D40" s="52">
        <v>9.15</v>
      </c>
      <c r="E40" s="40"/>
      <c r="F40" s="40"/>
      <c r="G40" s="40"/>
      <c r="H40" s="40"/>
    </row>
    <row r="41" spans="1:13" ht="15" x14ac:dyDescent="0.25">
      <c r="A41" s="58">
        <v>7</v>
      </c>
      <c r="B41" s="42" t="s">
        <v>135</v>
      </c>
      <c r="C41" s="42" t="s">
        <v>55</v>
      </c>
      <c r="D41" s="52">
        <v>9.15</v>
      </c>
      <c r="E41" s="40"/>
      <c r="F41" s="40"/>
      <c r="G41" s="40"/>
      <c r="H41" s="40"/>
    </row>
    <row r="42" spans="1:13" ht="15" x14ac:dyDescent="0.25">
      <c r="A42" s="58">
        <v>8</v>
      </c>
      <c r="B42" s="42" t="s">
        <v>97</v>
      </c>
      <c r="C42" s="42" t="s">
        <v>98</v>
      </c>
      <c r="D42" s="52">
        <v>9.1</v>
      </c>
      <c r="E42" s="40"/>
      <c r="F42" s="40"/>
      <c r="G42" s="40"/>
      <c r="H42" s="40"/>
    </row>
    <row r="44" spans="1:13" ht="15" x14ac:dyDescent="0.25">
      <c r="G44" s="71" t="s">
        <v>204</v>
      </c>
      <c r="H44" s="71"/>
    </row>
    <row r="45" spans="1:13" x14ac:dyDescent="0.3">
      <c r="B45" s="3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187</v>
      </c>
      <c r="H45" s="3" t="s">
        <v>186</v>
      </c>
      <c r="I45" s="3" t="s">
        <v>5</v>
      </c>
      <c r="J45" s="3" t="s">
        <v>185</v>
      </c>
      <c r="K45" s="3" t="s">
        <v>6</v>
      </c>
      <c r="L45" s="3" t="s">
        <v>7</v>
      </c>
      <c r="M45" s="3" t="s">
        <v>188</v>
      </c>
    </row>
    <row r="46" spans="1:13" ht="15.75" x14ac:dyDescent="0.25">
      <c r="A46" s="21">
        <v>1</v>
      </c>
      <c r="B46" s="11" t="s">
        <v>17</v>
      </c>
      <c r="C46" s="11" t="s">
        <v>72</v>
      </c>
      <c r="D46" s="11" t="s">
        <v>18</v>
      </c>
      <c r="E46" s="11" t="s">
        <v>9</v>
      </c>
      <c r="F46" s="12">
        <v>39365</v>
      </c>
      <c r="G46" s="11" t="s">
        <v>52</v>
      </c>
      <c r="H46" s="11" t="s">
        <v>15</v>
      </c>
      <c r="I46" s="13">
        <v>12.05</v>
      </c>
      <c r="J46" s="13">
        <v>12.6</v>
      </c>
      <c r="K46" s="13">
        <v>13</v>
      </c>
      <c r="L46" s="13">
        <v>12.95</v>
      </c>
      <c r="M46" s="11">
        <f>SUM(I46:L46)-I46</f>
        <v>38.549999999999997</v>
      </c>
    </row>
    <row r="47" spans="1:13" s="14" customFormat="1" ht="15.6" x14ac:dyDescent="0.3">
      <c r="A47" s="21">
        <v>2</v>
      </c>
      <c r="B47" s="11" t="s">
        <v>28</v>
      </c>
      <c r="C47" s="11" t="s">
        <v>140</v>
      </c>
      <c r="D47" s="11" t="s">
        <v>129</v>
      </c>
      <c r="E47" s="11" t="s">
        <v>9</v>
      </c>
      <c r="F47" s="12">
        <v>39236</v>
      </c>
      <c r="G47" s="11" t="s">
        <v>52</v>
      </c>
      <c r="H47" s="11" t="s">
        <v>15</v>
      </c>
      <c r="I47" s="80">
        <v>12.3</v>
      </c>
      <c r="J47" s="11">
        <v>13.05</v>
      </c>
      <c r="K47" s="11">
        <v>12.6</v>
      </c>
      <c r="L47" s="11">
        <v>12.4</v>
      </c>
      <c r="M47" s="11">
        <f>SUM(I47:L47)-I47</f>
        <v>38.049999999999997</v>
      </c>
    </row>
    <row r="48" spans="1:13" s="19" customFormat="1" ht="15.75" x14ac:dyDescent="0.25">
      <c r="A48" s="21">
        <v>3</v>
      </c>
      <c r="B48" s="11" t="s">
        <v>17</v>
      </c>
      <c r="C48" s="11" t="s">
        <v>89</v>
      </c>
      <c r="D48" s="11" t="s">
        <v>90</v>
      </c>
      <c r="E48" s="11" t="s">
        <v>9</v>
      </c>
      <c r="F48" s="12">
        <v>40101</v>
      </c>
      <c r="G48" s="11" t="s">
        <v>52</v>
      </c>
      <c r="H48" s="11" t="s">
        <v>15</v>
      </c>
      <c r="I48" s="13">
        <v>12.25</v>
      </c>
      <c r="J48" s="13">
        <v>12.25</v>
      </c>
      <c r="K48" s="13">
        <v>13.05</v>
      </c>
      <c r="L48" s="13">
        <v>12.75</v>
      </c>
      <c r="M48" s="11">
        <f>SUM(I48:L48)-J48</f>
        <v>38.049999999999997</v>
      </c>
    </row>
    <row r="49" spans="1:16" s="14" customFormat="1" ht="15.75" x14ac:dyDescent="0.25">
      <c r="A49" s="21">
        <v>4</v>
      </c>
      <c r="B49" s="11" t="s">
        <v>17</v>
      </c>
      <c r="C49" s="11" t="s">
        <v>162</v>
      </c>
      <c r="D49" s="11" t="s">
        <v>163</v>
      </c>
      <c r="E49" s="11" t="s">
        <v>9</v>
      </c>
      <c r="F49" s="12">
        <v>39273</v>
      </c>
      <c r="G49" s="11" t="s">
        <v>52</v>
      </c>
      <c r="H49" s="11" t="s">
        <v>15</v>
      </c>
      <c r="I49" s="13">
        <v>12.2</v>
      </c>
      <c r="J49" s="13">
        <v>12.6</v>
      </c>
      <c r="K49" s="13">
        <v>13.1</v>
      </c>
      <c r="L49" s="13">
        <v>12.25</v>
      </c>
      <c r="M49" s="11">
        <f>SUM(I49:L49)-I49</f>
        <v>37.950000000000003</v>
      </c>
    </row>
    <row r="50" spans="1:16" s="14" customFormat="1" ht="15.75" x14ac:dyDescent="0.25">
      <c r="A50" s="21">
        <v>5</v>
      </c>
      <c r="B50" s="11" t="s">
        <v>28</v>
      </c>
      <c r="C50" s="11" t="s">
        <v>141</v>
      </c>
      <c r="D50" s="11" t="s">
        <v>37</v>
      </c>
      <c r="E50" s="11" t="s">
        <v>9</v>
      </c>
      <c r="F50" s="12">
        <v>39121</v>
      </c>
      <c r="G50" s="11" t="s">
        <v>52</v>
      </c>
      <c r="H50" s="11" t="s">
        <v>15</v>
      </c>
      <c r="I50" s="11">
        <v>10.95</v>
      </c>
      <c r="J50" s="11">
        <v>12.3</v>
      </c>
      <c r="K50" s="11">
        <v>13.05</v>
      </c>
      <c r="L50" s="11">
        <v>12.2</v>
      </c>
      <c r="M50" s="11">
        <f>SUM(I50:L50)-I50</f>
        <v>37.549999999999997</v>
      </c>
    </row>
    <row r="51" spans="1:16" s="14" customFormat="1" ht="15.75" x14ac:dyDescent="0.25">
      <c r="A51" s="21">
        <v>6</v>
      </c>
      <c r="B51" s="11" t="s">
        <v>21</v>
      </c>
      <c r="C51" s="11" t="s">
        <v>179</v>
      </c>
      <c r="D51" s="11" t="s">
        <v>180</v>
      </c>
      <c r="E51" s="11" t="s">
        <v>9</v>
      </c>
      <c r="F51" s="12">
        <v>39696</v>
      </c>
      <c r="G51" s="11" t="s">
        <v>52</v>
      </c>
      <c r="H51" s="11" t="s">
        <v>15</v>
      </c>
      <c r="I51" s="13">
        <v>11.7</v>
      </c>
      <c r="J51" s="13">
        <v>12.7</v>
      </c>
      <c r="K51" s="13">
        <v>12.9</v>
      </c>
      <c r="L51" s="13">
        <v>11.9</v>
      </c>
      <c r="M51" s="11">
        <f>SUM(I51:L51)-I51</f>
        <v>37.5</v>
      </c>
    </row>
    <row r="52" spans="1:16" s="14" customFormat="1" ht="15.75" x14ac:dyDescent="0.25">
      <c r="A52" s="21">
        <v>7</v>
      </c>
      <c r="B52" s="11" t="s">
        <v>11</v>
      </c>
      <c r="C52" s="11" t="s">
        <v>176</v>
      </c>
      <c r="D52" s="11" t="s">
        <v>40</v>
      </c>
      <c r="E52" s="11" t="s">
        <v>9</v>
      </c>
      <c r="F52" s="12">
        <v>39360</v>
      </c>
      <c r="G52" s="11" t="s">
        <v>52</v>
      </c>
      <c r="H52" s="11" t="s">
        <v>15</v>
      </c>
      <c r="I52" s="13">
        <v>11.4</v>
      </c>
      <c r="J52" s="13">
        <v>12.4</v>
      </c>
      <c r="K52" s="13">
        <v>12.85</v>
      </c>
      <c r="L52" s="13">
        <v>12.05</v>
      </c>
      <c r="M52" s="11">
        <f>SUM(I52:L52)-I52</f>
        <v>37.300000000000004</v>
      </c>
    </row>
    <row r="53" spans="1:16" s="14" customFormat="1" ht="15.75" x14ac:dyDescent="0.25">
      <c r="A53" s="21">
        <v>8</v>
      </c>
      <c r="B53" s="11" t="s">
        <v>21</v>
      </c>
      <c r="C53" s="11" t="s">
        <v>96</v>
      </c>
      <c r="D53" s="11" t="s">
        <v>39</v>
      </c>
      <c r="E53" s="11" t="s">
        <v>9</v>
      </c>
      <c r="F53" s="12">
        <v>39664</v>
      </c>
      <c r="G53" s="11" t="s">
        <v>52</v>
      </c>
      <c r="H53" s="11" t="s">
        <v>15</v>
      </c>
      <c r="I53" s="13">
        <v>11.55</v>
      </c>
      <c r="J53" s="13">
        <v>12.1</v>
      </c>
      <c r="K53" s="13">
        <v>12.8</v>
      </c>
      <c r="L53" s="13">
        <v>12.4</v>
      </c>
      <c r="M53" s="11">
        <f>SUM(I53:L53)-I53</f>
        <v>37.299999999999997</v>
      </c>
    </row>
    <row r="54" spans="1:16" s="14" customFormat="1" ht="15.75" x14ac:dyDescent="0.25">
      <c r="A54" s="21">
        <v>9</v>
      </c>
      <c r="B54" s="11" t="s">
        <v>21</v>
      </c>
      <c r="C54" s="11" t="s">
        <v>181</v>
      </c>
      <c r="D54" s="11" t="s">
        <v>167</v>
      </c>
      <c r="E54" s="11" t="s">
        <v>9</v>
      </c>
      <c r="F54" s="12">
        <v>39501</v>
      </c>
      <c r="G54" s="11" t="s">
        <v>52</v>
      </c>
      <c r="H54" s="11" t="s">
        <v>15</v>
      </c>
      <c r="I54" s="13">
        <v>11.85</v>
      </c>
      <c r="J54" s="13">
        <v>10.5</v>
      </c>
      <c r="K54" s="13">
        <v>12.85</v>
      </c>
      <c r="L54" s="13">
        <v>12.55</v>
      </c>
      <c r="M54" s="11">
        <f>SUM(I54:L54)-J54</f>
        <v>37.25</v>
      </c>
    </row>
    <row r="55" spans="1:16" s="14" customFormat="1" ht="15.75" x14ac:dyDescent="0.25">
      <c r="A55" s="21">
        <v>10</v>
      </c>
      <c r="B55" s="11" t="s">
        <v>28</v>
      </c>
      <c r="C55" s="11" t="s">
        <v>137</v>
      </c>
      <c r="D55" s="11" t="s">
        <v>122</v>
      </c>
      <c r="E55" s="11" t="s">
        <v>9</v>
      </c>
      <c r="F55" s="12">
        <v>39252</v>
      </c>
      <c r="G55" s="11" t="s">
        <v>52</v>
      </c>
      <c r="H55" s="11" t="s">
        <v>15</v>
      </c>
      <c r="I55" s="11">
        <v>11.65</v>
      </c>
      <c r="J55" s="11">
        <v>12.2</v>
      </c>
      <c r="K55" s="11">
        <v>12.9</v>
      </c>
      <c r="L55" s="11">
        <v>12.1</v>
      </c>
      <c r="M55" s="11">
        <f>SUM(I55:L55)-I55</f>
        <v>37.200000000000003</v>
      </c>
    </row>
    <row r="56" spans="1:16" s="14" customFormat="1" ht="15.75" x14ac:dyDescent="0.25">
      <c r="A56" s="21">
        <v>11</v>
      </c>
      <c r="B56" s="11" t="s">
        <v>21</v>
      </c>
      <c r="C56" s="11" t="s">
        <v>65</v>
      </c>
      <c r="D56" s="11" t="s">
        <v>41</v>
      </c>
      <c r="E56" s="11" t="s">
        <v>9</v>
      </c>
      <c r="F56" s="12">
        <v>39680</v>
      </c>
      <c r="G56" s="11" t="s">
        <v>52</v>
      </c>
      <c r="H56" s="11" t="s">
        <v>15</v>
      </c>
      <c r="I56" s="13">
        <v>11.95</v>
      </c>
      <c r="J56" s="13">
        <v>12.05</v>
      </c>
      <c r="K56" s="13">
        <v>13.05</v>
      </c>
      <c r="L56" s="13">
        <v>11.9</v>
      </c>
      <c r="M56" s="11">
        <f>SUM(I56:L56)-L56</f>
        <v>37.049999999999997</v>
      </c>
    </row>
    <row r="57" spans="1:16" s="14" customFormat="1" ht="15.75" x14ac:dyDescent="0.25">
      <c r="A57" s="21">
        <v>12</v>
      </c>
      <c r="B57" s="11" t="s">
        <v>21</v>
      </c>
      <c r="C57" s="11" t="s">
        <v>61</v>
      </c>
      <c r="D57" s="11" t="s">
        <v>62</v>
      </c>
      <c r="E57" s="11" t="s">
        <v>9</v>
      </c>
      <c r="F57" s="12">
        <v>39582</v>
      </c>
      <c r="G57" s="11" t="s">
        <v>52</v>
      </c>
      <c r="H57" s="11" t="s">
        <v>15</v>
      </c>
      <c r="I57" s="13">
        <v>10.95</v>
      </c>
      <c r="J57" s="13">
        <v>11.55</v>
      </c>
      <c r="K57" s="13">
        <v>12.95</v>
      </c>
      <c r="L57" s="13">
        <v>11.95</v>
      </c>
      <c r="M57" s="11">
        <f>SUM(I57:L57)-I57</f>
        <v>36.450000000000003</v>
      </c>
    </row>
    <row r="58" spans="1:16" s="14" customFormat="1" ht="15.75" x14ac:dyDescent="0.25">
      <c r="A58" s="21">
        <v>13</v>
      </c>
      <c r="B58" s="11" t="s">
        <v>28</v>
      </c>
      <c r="C58" s="11" t="s">
        <v>66</v>
      </c>
      <c r="D58" s="11" t="s">
        <v>45</v>
      </c>
      <c r="E58" s="11" t="s">
        <v>9</v>
      </c>
      <c r="F58" s="12">
        <v>39407</v>
      </c>
      <c r="G58" s="11" t="s">
        <v>52</v>
      </c>
      <c r="H58" s="11" t="s">
        <v>15</v>
      </c>
      <c r="I58" s="11">
        <v>11.25</v>
      </c>
      <c r="J58" s="11">
        <v>12.25</v>
      </c>
      <c r="K58" s="11">
        <v>12.8</v>
      </c>
      <c r="L58" s="11">
        <v>11.35</v>
      </c>
      <c r="M58" s="11">
        <f>SUM(I58:L58)-I58</f>
        <v>36.4</v>
      </c>
    </row>
    <row r="59" spans="1:16" s="14" customFormat="1" ht="15.75" x14ac:dyDescent="0.25">
      <c r="A59" s="21">
        <v>14</v>
      </c>
      <c r="B59" s="11" t="s">
        <v>21</v>
      </c>
      <c r="C59" s="11" t="s">
        <v>50</v>
      </c>
      <c r="D59" s="11" t="s">
        <v>51</v>
      </c>
      <c r="E59" s="11" t="s">
        <v>9</v>
      </c>
      <c r="F59" s="12">
        <v>39204</v>
      </c>
      <c r="G59" s="11" t="s">
        <v>52</v>
      </c>
      <c r="H59" s="11" t="s">
        <v>15</v>
      </c>
      <c r="I59" s="13">
        <v>10.5</v>
      </c>
      <c r="J59" s="13">
        <v>11.5</v>
      </c>
      <c r="K59" s="13">
        <v>12.6</v>
      </c>
      <c r="L59" s="13">
        <v>11.9</v>
      </c>
      <c r="M59" s="11">
        <f>SUM(I59:L59)-I59</f>
        <v>36</v>
      </c>
    </row>
    <row r="60" spans="1:16" s="14" customFormat="1" ht="15.75" x14ac:dyDescent="0.25">
      <c r="A60" s="21">
        <v>15</v>
      </c>
      <c r="B60" s="11" t="s">
        <v>27</v>
      </c>
      <c r="C60" s="11" t="s">
        <v>116</v>
      </c>
      <c r="D60" s="11" t="s">
        <v>73</v>
      </c>
      <c r="E60" s="11" t="s">
        <v>9</v>
      </c>
      <c r="F60" s="12">
        <v>39555</v>
      </c>
      <c r="G60" s="11" t="s">
        <v>52</v>
      </c>
      <c r="H60" s="11" t="s">
        <v>15</v>
      </c>
      <c r="I60" s="13">
        <v>11.1</v>
      </c>
      <c r="J60" s="13">
        <v>11.3</v>
      </c>
      <c r="K60" s="13">
        <v>13.05</v>
      </c>
      <c r="L60" s="11"/>
      <c r="M60" s="11">
        <f>SUM(I60:L60)</f>
        <v>35.450000000000003</v>
      </c>
    </row>
    <row r="61" spans="1:16" s="14" customFormat="1" ht="15.6" x14ac:dyDescent="0.3">
      <c r="A61" s="21">
        <v>16</v>
      </c>
      <c r="B61" s="66" t="s">
        <v>27</v>
      </c>
      <c r="C61" s="66" t="s">
        <v>160</v>
      </c>
      <c r="D61" s="66" t="s">
        <v>161</v>
      </c>
      <c r="E61" s="66" t="s">
        <v>9</v>
      </c>
      <c r="F61" s="67">
        <v>39805</v>
      </c>
      <c r="G61" s="66" t="s">
        <v>52</v>
      </c>
      <c r="H61" s="66" t="s">
        <v>15</v>
      </c>
      <c r="I61" s="81">
        <v>10</v>
      </c>
      <c r="J61" s="68">
        <v>11.8</v>
      </c>
      <c r="K61" s="68">
        <v>12.6</v>
      </c>
      <c r="L61" s="66"/>
      <c r="M61" s="66">
        <f>SUM(I61:L61)</f>
        <v>34.4</v>
      </c>
    </row>
    <row r="62" spans="1:16" ht="15" x14ac:dyDescent="0.25">
      <c r="B62" s="77" t="s">
        <v>190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</row>
    <row r="63" spans="1:16" ht="15" x14ac:dyDescent="0.25">
      <c r="A63" s="40"/>
      <c r="B63" s="32" t="s">
        <v>1</v>
      </c>
      <c r="C63" s="32" t="s">
        <v>2</v>
      </c>
      <c r="D63" s="64" t="s">
        <v>5</v>
      </c>
      <c r="E63" s="40"/>
      <c r="F63" s="32" t="s">
        <v>1</v>
      </c>
      <c r="G63" s="32" t="s">
        <v>2</v>
      </c>
      <c r="H63" s="64" t="s">
        <v>185</v>
      </c>
      <c r="I63" s="40"/>
      <c r="J63" s="32" t="s">
        <v>1</v>
      </c>
      <c r="K63" s="32" t="s">
        <v>2</v>
      </c>
      <c r="L63" s="64" t="s">
        <v>6</v>
      </c>
      <c r="M63" s="40"/>
      <c r="N63" s="32" t="s">
        <v>1</v>
      </c>
      <c r="O63" s="32" t="s">
        <v>2</v>
      </c>
      <c r="P63" s="64" t="s">
        <v>7</v>
      </c>
    </row>
    <row r="64" spans="1:16" ht="15" x14ac:dyDescent="0.25">
      <c r="A64" s="30">
        <v>1</v>
      </c>
      <c r="B64" s="43" t="s">
        <v>72</v>
      </c>
      <c r="C64" s="43" t="s">
        <v>18</v>
      </c>
      <c r="D64" s="55">
        <v>12.3</v>
      </c>
      <c r="E64" s="30">
        <v>1</v>
      </c>
      <c r="F64" s="43" t="s">
        <v>72</v>
      </c>
      <c r="G64" s="43" t="s">
        <v>18</v>
      </c>
      <c r="H64" s="43">
        <v>13.05</v>
      </c>
      <c r="I64" s="30">
        <v>1</v>
      </c>
      <c r="J64" s="42" t="s">
        <v>162</v>
      </c>
      <c r="K64" s="42" t="s">
        <v>163</v>
      </c>
      <c r="L64" s="42">
        <v>13.1</v>
      </c>
      <c r="M64" s="30">
        <v>1</v>
      </c>
      <c r="N64" s="43" t="s">
        <v>140</v>
      </c>
      <c r="O64" s="43" t="s">
        <v>129</v>
      </c>
      <c r="P64" s="43">
        <v>12.95</v>
      </c>
    </row>
    <row r="65" spans="1:16" ht="15" x14ac:dyDescent="0.25">
      <c r="A65" s="30">
        <v>2</v>
      </c>
      <c r="B65" s="43" t="s">
        <v>89</v>
      </c>
      <c r="C65" s="43" t="s">
        <v>90</v>
      </c>
      <c r="D65" s="43">
        <v>12.25</v>
      </c>
      <c r="E65" s="30">
        <v>2</v>
      </c>
      <c r="F65" s="42" t="s">
        <v>179</v>
      </c>
      <c r="G65" s="42" t="s">
        <v>180</v>
      </c>
      <c r="H65" s="42">
        <v>12.7</v>
      </c>
      <c r="I65" s="30">
        <v>2</v>
      </c>
      <c r="J65" s="43" t="s">
        <v>89</v>
      </c>
      <c r="K65" s="43" t="s">
        <v>90</v>
      </c>
      <c r="L65" s="43">
        <v>13.05</v>
      </c>
      <c r="M65" s="30">
        <v>2</v>
      </c>
      <c r="N65" s="43" t="s">
        <v>89</v>
      </c>
      <c r="O65" s="43" t="s">
        <v>90</v>
      </c>
      <c r="P65" s="43">
        <v>12.75</v>
      </c>
    </row>
    <row r="66" spans="1:16" ht="15" x14ac:dyDescent="0.25">
      <c r="A66" s="30">
        <v>3</v>
      </c>
      <c r="B66" s="42" t="s">
        <v>162</v>
      </c>
      <c r="C66" s="42" t="s">
        <v>163</v>
      </c>
      <c r="D66" s="42">
        <v>12.2</v>
      </c>
      <c r="E66" s="30">
        <v>3</v>
      </c>
      <c r="F66" s="43" t="s">
        <v>140</v>
      </c>
      <c r="G66" s="43" t="s">
        <v>129</v>
      </c>
      <c r="H66" s="43">
        <v>12.6</v>
      </c>
      <c r="I66" s="30">
        <v>3</v>
      </c>
      <c r="J66" s="42" t="s">
        <v>141</v>
      </c>
      <c r="K66" s="42" t="s">
        <v>37</v>
      </c>
      <c r="L66" s="42">
        <v>13.05</v>
      </c>
      <c r="M66" s="30">
        <v>3</v>
      </c>
      <c r="N66" s="42" t="s">
        <v>181</v>
      </c>
      <c r="O66" s="42" t="s">
        <v>167</v>
      </c>
      <c r="P66" s="42">
        <v>12.55</v>
      </c>
    </row>
    <row r="67" spans="1:16" x14ac:dyDescent="0.3">
      <c r="A67" s="30">
        <v>4</v>
      </c>
      <c r="B67" s="43" t="s">
        <v>140</v>
      </c>
      <c r="C67" s="43" t="s">
        <v>129</v>
      </c>
      <c r="D67" s="43">
        <v>12.05</v>
      </c>
      <c r="E67" s="30">
        <v>4</v>
      </c>
      <c r="F67" s="42" t="s">
        <v>162</v>
      </c>
      <c r="G67" s="42" t="s">
        <v>163</v>
      </c>
      <c r="H67" s="42">
        <v>12.6</v>
      </c>
      <c r="I67" s="30">
        <v>4</v>
      </c>
      <c r="J67" s="42" t="s">
        <v>116</v>
      </c>
      <c r="K67" s="42" t="s">
        <v>73</v>
      </c>
      <c r="L67" s="42">
        <v>13.05</v>
      </c>
      <c r="M67" s="30">
        <v>4</v>
      </c>
      <c r="N67" s="43" t="s">
        <v>72</v>
      </c>
      <c r="O67" s="43" t="s">
        <v>18</v>
      </c>
      <c r="P67" s="43">
        <v>12.4</v>
      </c>
    </row>
    <row r="68" spans="1:16" x14ac:dyDescent="0.3">
      <c r="A68" s="30">
        <v>5</v>
      </c>
      <c r="B68" s="42" t="s">
        <v>65</v>
      </c>
      <c r="C68" s="42" t="s">
        <v>41</v>
      </c>
      <c r="D68" s="42">
        <v>11.95</v>
      </c>
      <c r="E68" s="30">
        <v>5</v>
      </c>
      <c r="F68" s="42" t="s">
        <v>176</v>
      </c>
      <c r="G68" s="42" t="s">
        <v>40</v>
      </c>
      <c r="H68" s="42">
        <v>12.4</v>
      </c>
      <c r="I68" s="30">
        <v>5</v>
      </c>
      <c r="J68" s="56" t="s">
        <v>65</v>
      </c>
      <c r="K68" s="56" t="s">
        <v>41</v>
      </c>
      <c r="L68" s="42">
        <v>13.05</v>
      </c>
      <c r="M68" s="30">
        <v>5</v>
      </c>
      <c r="N68" s="42" t="s">
        <v>96</v>
      </c>
      <c r="O68" s="42" t="s">
        <v>39</v>
      </c>
      <c r="P68" s="42">
        <v>12.4</v>
      </c>
    </row>
    <row r="69" spans="1:16" x14ac:dyDescent="0.3">
      <c r="A69" s="30">
        <v>6</v>
      </c>
      <c r="B69" s="42" t="s">
        <v>181</v>
      </c>
      <c r="C69" s="42" t="s">
        <v>167</v>
      </c>
      <c r="D69" s="42">
        <v>11.85</v>
      </c>
      <c r="E69" s="30">
        <v>6</v>
      </c>
      <c r="F69" s="42" t="s">
        <v>141</v>
      </c>
      <c r="G69" s="42" t="s">
        <v>37</v>
      </c>
      <c r="H69" s="42">
        <v>12.3</v>
      </c>
      <c r="I69" s="30">
        <v>6</v>
      </c>
      <c r="J69" s="43" t="s">
        <v>140</v>
      </c>
      <c r="K69" s="43" t="s">
        <v>129</v>
      </c>
      <c r="L69" s="43">
        <v>13</v>
      </c>
      <c r="M69" s="30">
        <v>6</v>
      </c>
      <c r="N69" s="42" t="s">
        <v>162</v>
      </c>
      <c r="O69" s="42" t="s">
        <v>163</v>
      </c>
      <c r="P69" s="42">
        <v>12.25</v>
      </c>
    </row>
    <row r="70" spans="1:16" x14ac:dyDescent="0.3">
      <c r="A70" s="30">
        <v>7</v>
      </c>
      <c r="B70" s="42" t="s">
        <v>179</v>
      </c>
      <c r="C70" s="42" t="s">
        <v>180</v>
      </c>
      <c r="D70" s="42">
        <v>11.7</v>
      </c>
      <c r="E70" s="30">
        <v>7</v>
      </c>
      <c r="F70" s="43" t="s">
        <v>89</v>
      </c>
      <c r="G70" s="43" t="s">
        <v>90</v>
      </c>
      <c r="H70" s="43">
        <v>12.25</v>
      </c>
      <c r="I70" s="30">
        <v>7</v>
      </c>
      <c r="J70" s="42" t="s">
        <v>61</v>
      </c>
      <c r="K70" s="42" t="s">
        <v>62</v>
      </c>
      <c r="L70" s="42">
        <v>12.95</v>
      </c>
      <c r="M70" s="30">
        <v>7</v>
      </c>
      <c r="N70" s="42" t="s">
        <v>141</v>
      </c>
      <c r="O70" s="42" t="s">
        <v>37</v>
      </c>
      <c r="P70" s="42">
        <v>12.2</v>
      </c>
    </row>
    <row r="71" spans="1:16" x14ac:dyDescent="0.3">
      <c r="A71" s="30">
        <v>8</v>
      </c>
      <c r="B71" s="42" t="s">
        <v>137</v>
      </c>
      <c r="C71" s="42" t="s">
        <v>122</v>
      </c>
      <c r="D71" s="42">
        <v>11.65</v>
      </c>
      <c r="E71" s="30">
        <v>8</v>
      </c>
      <c r="F71" s="42" t="s">
        <v>66</v>
      </c>
      <c r="G71" s="42" t="s">
        <v>45</v>
      </c>
      <c r="H71" s="42">
        <v>12.25</v>
      </c>
      <c r="I71" s="30">
        <v>8</v>
      </c>
      <c r="J71" s="42" t="s">
        <v>179</v>
      </c>
      <c r="K71" s="42" t="s">
        <v>180</v>
      </c>
      <c r="L71" s="42">
        <v>12.9</v>
      </c>
      <c r="M71" s="30">
        <v>8</v>
      </c>
      <c r="N71" s="42" t="s">
        <v>137</v>
      </c>
      <c r="O71" s="42" t="s">
        <v>122</v>
      </c>
      <c r="P71" s="42">
        <v>12.1</v>
      </c>
    </row>
    <row r="72" spans="1:16" x14ac:dyDescent="0.3">
      <c r="A72" s="30">
        <v>9</v>
      </c>
      <c r="B72" s="42" t="s">
        <v>96</v>
      </c>
      <c r="C72" s="42" t="s">
        <v>39</v>
      </c>
      <c r="D72" s="42">
        <v>11.55</v>
      </c>
      <c r="E72" s="30">
        <v>9</v>
      </c>
      <c r="F72" s="42" t="s">
        <v>137</v>
      </c>
      <c r="G72" s="42" t="s">
        <v>122</v>
      </c>
      <c r="H72" s="42">
        <v>12.2</v>
      </c>
      <c r="I72" s="30">
        <v>9</v>
      </c>
      <c r="J72" s="42" t="s">
        <v>137</v>
      </c>
      <c r="K72" s="42" t="s">
        <v>122</v>
      </c>
      <c r="L72" s="42">
        <v>12.9</v>
      </c>
      <c r="M72" s="30">
        <v>9</v>
      </c>
      <c r="N72" s="42" t="s">
        <v>176</v>
      </c>
      <c r="O72" s="42" t="s">
        <v>40</v>
      </c>
      <c r="P72" s="42">
        <v>12.05</v>
      </c>
    </row>
    <row r="73" spans="1:16" x14ac:dyDescent="0.3">
      <c r="A73" s="30">
        <v>10</v>
      </c>
      <c r="B73" s="42" t="s">
        <v>176</v>
      </c>
      <c r="C73" s="42" t="s">
        <v>40</v>
      </c>
      <c r="D73" s="42">
        <v>11.4</v>
      </c>
      <c r="E73" s="30">
        <v>10</v>
      </c>
      <c r="F73" s="42" t="s">
        <v>96</v>
      </c>
      <c r="G73" s="42" t="s">
        <v>39</v>
      </c>
      <c r="H73" s="42">
        <v>12.1</v>
      </c>
      <c r="I73" s="30">
        <v>10</v>
      </c>
      <c r="J73" s="42" t="s">
        <v>176</v>
      </c>
      <c r="K73" s="42" t="s">
        <v>40</v>
      </c>
      <c r="L73" s="42">
        <v>12.85</v>
      </c>
      <c r="M73" s="30">
        <v>10</v>
      </c>
      <c r="N73" s="42" t="s">
        <v>61</v>
      </c>
      <c r="O73" s="42" t="s">
        <v>62</v>
      </c>
      <c r="P73" s="42">
        <v>11.95</v>
      </c>
    </row>
    <row r="74" spans="1:16" x14ac:dyDescent="0.3">
      <c r="A74" s="30">
        <v>11</v>
      </c>
      <c r="B74" s="42" t="s">
        <v>66</v>
      </c>
      <c r="C74" s="42" t="s">
        <v>45</v>
      </c>
      <c r="D74" s="42">
        <v>11.25</v>
      </c>
      <c r="E74" s="30">
        <v>11</v>
      </c>
      <c r="F74" s="42" t="s">
        <v>65</v>
      </c>
      <c r="G74" s="42" t="s">
        <v>41</v>
      </c>
      <c r="H74" s="42">
        <v>12.05</v>
      </c>
      <c r="I74" s="30">
        <v>11</v>
      </c>
      <c r="J74" s="42" t="s">
        <v>181</v>
      </c>
      <c r="K74" s="42" t="s">
        <v>167</v>
      </c>
      <c r="L74" s="42">
        <v>12.85</v>
      </c>
      <c r="M74" s="30">
        <v>11</v>
      </c>
      <c r="N74" s="42" t="s">
        <v>179</v>
      </c>
      <c r="O74" s="42" t="s">
        <v>180</v>
      </c>
      <c r="P74" s="42">
        <v>11.9</v>
      </c>
    </row>
    <row r="75" spans="1:16" x14ac:dyDescent="0.3">
      <c r="A75" s="30">
        <v>12</v>
      </c>
      <c r="B75" s="42" t="s">
        <v>116</v>
      </c>
      <c r="C75" s="42" t="s">
        <v>73</v>
      </c>
      <c r="D75" s="42">
        <v>11.1</v>
      </c>
      <c r="E75" s="30">
        <v>12</v>
      </c>
      <c r="F75" s="42" t="s">
        <v>160</v>
      </c>
      <c r="G75" s="42" t="s">
        <v>161</v>
      </c>
      <c r="H75" s="42">
        <v>11.8</v>
      </c>
      <c r="I75" s="30">
        <v>12</v>
      </c>
      <c r="J75" s="42" t="s">
        <v>96</v>
      </c>
      <c r="K75" s="42" t="s">
        <v>39</v>
      </c>
      <c r="L75" s="42">
        <v>12.8</v>
      </c>
      <c r="M75" s="30">
        <v>12</v>
      </c>
      <c r="N75" s="42" t="s">
        <v>65</v>
      </c>
      <c r="O75" s="42" t="s">
        <v>41</v>
      </c>
      <c r="P75" s="42">
        <v>11.9</v>
      </c>
    </row>
    <row r="76" spans="1:16" x14ac:dyDescent="0.3">
      <c r="A76" s="30">
        <v>13</v>
      </c>
      <c r="B76" s="42" t="s">
        <v>141</v>
      </c>
      <c r="C76" s="42" t="s">
        <v>37</v>
      </c>
      <c r="D76" s="42">
        <v>10.95</v>
      </c>
      <c r="E76" s="30">
        <v>13</v>
      </c>
      <c r="F76" s="42" t="s">
        <v>61</v>
      </c>
      <c r="G76" s="42" t="s">
        <v>62</v>
      </c>
      <c r="H76" s="42">
        <v>11.55</v>
      </c>
      <c r="I76" s="30">
        <v>13</v>
      </c>
      <c r="J76" s="42" t="s">
        <v>66</v>
      </c>
      <c r="K76" s="42" t="s">
        <v>45</v>
      </c>
      <c r="L76" s="42">
        <v>12.8</v>
      </c>
      <c r="M76" s="30">
        <v>13</v>
      </c>
      <c r="N76" s="42" t="s">
        <v>50</v>
      </c>
      <c r="O76" s="42" t="s">
        <v>51</v>
      </c>
      <c r="P76" s="42">
        <v>11.9</v>
      </c>
    </row>
    <row r="77" spans="1:16" x14ac:dyDescent="0.3">
      <c r="A77" s="30">
        <v>14</v>
      </c>
      <c r="B77" s="42" t="s">
        <v>61</v>
      </c>
      <c r="C77" s="42" t="s">
        <v>62</v>
      </c>
      <c r="D77" s="42">
        <v>10.95</v>
      </c>
      <c r="E77" s="30">
        <v>14</v>
      </c>
      <c r="F77" s="42" t="s">
        <v>50</v>
      </c>
      <c r="G77" s="42" t="s">
        <v>51</v>
      </c>
      <c r="H77" s="42">
        <v>11.5</v>
      </c>
      <c r="I77" s="30">
        <v>14</v>
      </c>
      <c r="J77" s="43" t="s">
        <v>72</v>
      </c>
      <c r="K77" s="43" t="s">
        <v>18</v>
      </c>
      <c r="L77" s="43">
        <v>12.6</v>
      </c>
      <c r="M77" s="30">
        <v>14</v>
      </c>
      <c r="N77" s="42" t="s">
        <v>66</v>
      </c>
      <c r="O77" s="42" t="s">
        <v>45</v>
      </c>
      <c r="P77" s="42">
        <v>11.35</v>
      </c>
    </row>
    <row r="78" spans="1:16" x14ac:dyDescent="0.3">
      <c r="A78" s="30">
        <v>15</v>
      </c>
      <c r="B78" s="42" t="s">
        <v>50</v>
      </c>
      <c r="C78" s="42" t="s">
        <v>51</v>
      </c>
      <c r="D78" s="42">
        <v>10.5</v>
      </c>
      <c r="E78" s="30">
        <v>15</v>
      </c>
      <c r="F78" s="42" t="s">
        <v>116</v>
      </c>
      <c r="G78" s="42" t="s">
        <v>73</v>
      </c>
      <c r="H78" s="42">
        <v>11.3</v>
      </c>
      <c r="I78" s="30">
        <v>15</v>
      </c>
      <c r="J78" s="42" t="s">
        <v>50</v>
      </c>
      <c r="K78" s="42" t="s">
        <v>51</v>
      </c>
      <c r="L78" s="42">
        <v>12.6</v>
      </c>
      <c r="M78" s="40"/>
      <c r="N78" s="40"/>
      <c r="O78" s="40"/>
      <c r="P78" s="40"/>
    </row>
    <row r="79" spans="1:16" x14ac:dyDescent="0.3">
      <c r="A79" s="30">
        <v>16</v>
      </c>
      <c r="B79" s="42" t="s">
        <v>160</v>
      </c>
      <c r="C79" s="42" t="s">
        <v>161</v>
      </c>
      <c r="D79" s="53">
        <v>10</v>
      </c>
      <c r="E79" s="30">
        <v>16</v>
      </c>
      <c r="F79" s="42" t="s">
        <v>181</v>
      </c>
      <c r="G79" s="42" t="s">
        <v>167</v>
      </c>
      <c r="H79" s="42">
        <v>10.5</v>
      </c>
      <c r="I79" s="30">
        <v>16</v>
      </c>
      <c r="J79" s="42" t="s">
        <v>160</v>
      </c>
      <c r="K79" s="42" t="s">
        <v>161</v>
      </c>
      <c r="L79" s="42">
        <v>12.6</v>
      </c>
      <c r="M79" s="40"/>
      <c r="N79" s="40"/>
      <c r="O79" s="40"/>
      <c r="P79" s="40"/>
    </row>
  </sheetData>
  <sortState ref="B46:M61">
    <sortCondition descending="1" ref="M46:M61"/>
  </sortState>
  <mergeCells count="8">
    <mergeCell ref="G44:H44"/>
    <mergeCell ref="F34:H34"/>
    <mergeCell ref="B62:P62"/>
    <mergeCell ref="B24:H24"/>
    <mergeCell ref="A1:L1"/>
    <mergeCell ref="G2:H2"/>
    <mergeCell ref="G8:H8"/>
    <mergeCell ref="G14:H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TIGROTTE MEDIUM</vt:lpstr>
      <vt:lpstr>TIGROTTE LARGE e SUPER</vt:lpstr>
      <vt:lpstr>SENIOR SUPER TOP LEVEL</vt:lpstr>
      <vt:lpstr>JUNIOR MEDIUM LARGE SUPER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Codazzi</dc:creator>
  <cp:lastModifiedBy>Giovanni Codazzi</cp:lastModifiedBy>
  <cp:lastPrinted>2024-04-04T20:27:41Z</cp:lastPrinted>
  <dcterms:created xsi:type="dcterms:W3CDTF">2024-03-18T10:06:00Z</dcterms:created>
  <dcterms:modified xsi:type="dcterms:W3CDTF">2024-04-23T06:53:40Z</dcterms:modified>
</cp:coreProperties>
</file>