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8" activeTab="4"/>
  </bookViews>
  <sheets>
    <sheet name="ALLIEVE MEDIUM" sheetId="11" r:id="rId1"/>
    <sheet name="ALLIEVE LARGE " sheetId="10" r:id="rId2"/>
    <sheet name="ALLIEVE SUPER e TOP LEVEL" sheetId="12" r:id="rId3"/>
    <sheet name="RAGAZZE MEDIUM e LARGE" sheetId="14" r:id="rId4"/>
    <sheet name="RAGAZZE SUPER e TOP" sheetId="13" r:id="rId5"/>
  </sheets>
  <definedNames>
    <definedName name="_xlnm._FilterDatabase" localSheetId="1" hidden="1">'ALLIEVE LARGE '!$B$3:$M$23</definedName>
    <definedName name="_xlnm._FilterDatabase" localSheetId="4" hidden="1">'RAGAZZE SUPER e TOP'!$B$9:$M$24</definedName>
  </definedNames>
  <calcPr calcId="191029"/>
</workbook>
</file>

<file path=xl/calcChain.xml><?xml version="1.0" encoding="utf-8"?>
<calcChain xmlns="http://schemas.openxmlformats.org/spreadsheetml/2006/main">
  <c r="M34" i="12" l="1"/>
  <c r="M31" i="12"/>
  <c r="M30" i="12"/>
  <c r="M29" i="12"/>
  <c r="M28" i="12"/>
  <c r="M27" i="12"/>
  <c r="M20" i="13" l="1"/>
  <c r="M19" i="13"/>
  <c r="M17" i="13"/>
  <c r="M16" i="13"/>
  <c r="M15" i="13"/>
  <c r="M14" i="13"/>
  <c r="M13" i="13"/>
  <c r="M12" i="13"/>
  <c r="M11" i="13"/>
  <c r="M10" i="13"/>
  <c r="M63" i="13" l="1"/>
  <c r="M60" i="13"/>
  <c r="M59" i="13"/>
  <c r="M6" i="12"/>
  <c r="M4" i="12"/>
  <c r="M5" i="12"/>
  <c r="M9" i="12"/>
  <c r="M10" i="12"/>
  <c r="M11" i="12"/>
  <c r="M7" i="12"/>
  <c r="M8" i="12"/>
  <c r="M36" i="12" l="1"/>
  <c r="M33" i="12"/>
  <c r="M32" i="12"/>
  <c r="M35" i="12"/>
  <c r="L24" i="14" l="1"/>
  <c r="L17" i="10" l="1"/>
  <c r="L22" i="14" l="1"/>
  <c r="L8" i="14"/>
  <c r="L10" i="10"/>
  <c r="L8" i="10"/>
  <c r="L5" i="11"/>
  <c r="L7" i="13" l="1"/>
  <c r="L5" i="13"/>
  <c r="L4" i="13"/>
  <c r="L6" i="13"/>
  <c r="M21" i="13"/>
  <c r="M18" i="13"/>
  <c r="M22" i="13"/>
  <c r="M23" i="13"/>
  <c r="M24" i="13"/>
  <c r="L16" i="14"/>
  <c r="L27" i="14"/>
  <c r="L26" i="14"/>
  <c r="L30" i="14"/>
  <c r="L21" i="14"/>
  <c r="L15" i="14"/>
  <c r="L33" i="14"/>
  <c r="L29" i="14"/>
  <c r="L18" i="14"/>
  <c r="L28" i="14"/>
  <c r="L31" i="14"/>
  <c r="L17" i="14"/>
  <c r="L19" i="14"/>
  <c r="L20" i="14"/>
  <c r="L23" i="14"/>
  <c r="L25" i="14"/>
  <c r="L32" i="14"/>
  <c r="L9" i="14"/>
  <c r="L10" i="14"/>
  <c r="L11" i="14"/>
  <c r="L12" i="14"/>
  <c r="L4" i="14"/>
  <c r="L7" i="14"/>
  <c r="M64" i="12"/>
  <c r="M65" i="12"/>
  <c r="M12" i="12"/>
  <c r="L13" i="10"/>
  <c r="L11" i="10"/>
  <c r="L12" i="10"/>
  <c r="L6" i="10"/>
  <c r="L16" i="10"/>
  <c r="L5" i="10"/>
  <c r="L7" i="10"/>
  <c r="L15" i="10"/>
  <c r="L22" i="10"/>
  <c r="L18" i="10"/>
  <c r="L20" i="10"/>
  <c r="L21" i="10"/>
  <c r="L19" i="10"/>
  <c r="L23" i="10"/>
  <c r="L14" i="10"/>
  <c r="L4" i="10"/>
  <c r="L9" i="10"/>
  <c r="L4" i="11"/>
  <c r="L14" i="11"/>
  <c r="L9" i="11"/>
  <c r="L13" i="11"/>
  <c r="L12" i="11"/>
  <c r="L6" i="11"/>
  <c r="L7" i="11"/>
  <c r="L8" i="11"/>
  <c r="L16" i="11"/>
  <c r="L15" i="11"/>
  <c r="L10" i="11"/>
  <c r="L11" i="11"/>
</calcChain>
</file>

<file path=xl/sharedStrings.xml><?xml version="1.0" encoding="utf-8"?>
<sst xmlns="http://schemas.openxmlformats.org/spreadsheetml/2006/main" count="1413" uniqueCount="206">
  <si>
    <t>Società</t>
  </si>
  <si>
    <t>Cognome</t>
  </si>
  <si>
    <t>Nome</t>
  </si>
  <si>
    <t>S</t>
  </si>
  <si>
    <t>Nascita</t>
  </si>
  <si>
    <t>Trave</t>
  </si>
  <si>
    <t>Volteggio</t>
  </si>
  <si>
    <t>Parallele</t>
  </si>
  <si>
    <t>Gymnastx S.S.D. S.R.L.</t>
  </si>
  <si>
    <t>F</t>
  </si>
  <si>
    <t>MEDIUM</t>
  </si>
  <si>
    <t>Jfit Associazione Sportiva Dilettantistica</t>
  </si>
  <si>
    <t>SUPER B</t>
  </si>
  <si>
    <t>SUPER A</t>
  </si>
  <si>
    <t>Asd Atletic</t>
  </si>
  <si>
    <t>MARTINA</t>
  </si>
  <si>
    <t>A.S.D. Ginnastica Gymnova</t>
  </si>
  <si>
    <t>ALDRIGHI</t>
  </si>
  <si>
    <t>DANIEL</t>
  </si>
  <si>
    <t>M</t>
  </si>
  <si>
    <t>Ragazzi</t>
  </si>
  <si>
    <t>ALESSANDRI</t>
  </si>
  <si>
    <t>GIULIA</t>
  </si>
  <si>
    <t>Ragazze</t>
  </si>
  <si>
    <t>Ass. Pol. Scandianese A.S.D.</t>
  </si>
  <si>
    <t>ALESSI</t>
  </si>
  <si>
    <t>MICHELLE</t>
  </si>
  <si>
    <t>Allieve</t>
  </si>
  <si>
    <t>BEATRICE</t>
  </si>
  <si>
    <t>FRANCESCA</t>
  </si>
  <si>
    <t>AMENDOLA</t>
  </si>
  <si>
    <t>NOEMI</t>
  </si>
  <si>
    <t>ANDOLINA</t>
  </si>
  <si>
    <t>ANNA CARLOTTA</t>
  </si>
  <si>
    <t>LARGE</t>
  </si>
  <si>
    <t>A.S.D. Ginnastica Artistica Rubiera</t>
  </si>
  <si>
    <t>Eden Sport S.C.S. Dilettantistica</t>
  </si>
  <si>
    <t>ANIGONI</t>
  </si>
  <si>
    <t>AMANDA</t>
  </si>
  <si>
    <t>Olympia S.S.D. a R.L.</t>
  </si>
  <si>
    <t>EMILY</t>
  </si>
  <si>
    <t>Sgr Ginnastica Reggiana Asd</t>
  </si>
  <si>
    <t>BALESTRI</t>
  </si>
  <si>
    <t>BIANCA CLARA</t>
  </si>
  <si>
    <t>BALLABENI</t>
  </si>
  <si>
    <t>LUCIA</t>
  </si>
  <si>
    <t>BALLESI</t>
  </si>
  <si>
    <t>GINEVRA</t>
  </si>
  <si>
    <t>Polisportiva San Marco A.S.D.</t>
  </si>
  <si>
    <t>BARCELLA</t>
  </si>
  <si>
    <t>AGATA</t>
  </si>
  <si>
    <t>BASSI</t>
  </si>
  <si>
    <t>GIORGIA</t>
  </si>
  <si>
    <t>TOP LEVEL</t>
  </si>
  <si>
    <t>BATTINI</t>
  </si>
  <si>
    <t>ESTER</t>
  </si>
  <si>
    <t>ALICE</t>
  </si>
  <si>
    <t>BAYINDIR</t>
  </si>
  <si>
    <t>ELIF</t>
  </si>
  <si>
    <t>BEGGI</t>
  </si>
  <si>
    <t>EMMA</t>
  </si>
  <si>
    <t>SOFIA</t>
  </si>
  <si>
    <t>ANNA</t>
  </si>
  <si>
    <t>BENATTI</t>
  </si>
  <si>
    <t>REBECCA</t>
  </si>
  <si>
    <t>MATILDE</t>
  </si>
  <si>
    <t>BERNARDINI</t>
  </si>
  <si>
    <t>ISABELLE</t>
  </si>
  <si>
    <t>BERNINI</t>
  </si>
  <si>
    <t>ELISA</t>
  </si>
  <si>
    <t>AURORA</t>
  </si>
  <si>
    <t>BIANCHI</t>
  </si>
  <si>
    <t>IRENE</t>
  </si>
  <si>
    <t>BIGI</t>
  </si>
  <si>
    <t>IRIS</t>
  </si>
  <si>
    <t>BOCEDI</t>
  </si>
  <si>
    <t>BOIARDI</t>
  </si>
  <si>
    <t>MARGHERITA</t>
  </si>
  <si>
    <t>BONFANTI</t>
  </si>
  <si>
    <t>AZZURRA JONE</t>
  </si>
  <si>
    <t>BORCIANI</t>
  </si>
  <si>
    <t>BRESCIA</t>
  </si>
  <si>
    <t>MARTINA STELLA</t>
  </si>
  <si>
    <t>BREVINI</t>
  </si>
  <si>
    <t>FLAVIA</t>
  </si>
  <si>
    <t>CALABRESE</t>
  </si>
  <si>
    <t>CALENDINI</t>
  </si>
  <si>
    <t>ROSAMARIA</t>
  </si>
  <si>
    <t>CAMPANI</t>
  </si>
  <si>
    <t>CANTA</t>
  </si>
  <si>
    <t>CARPI</t>
  </si>
  <si>
    <t>GIADA</t>
  </si>
  <si>
    <t>CASONI</t>
  </si>
  <si>
    <t>CATANIA</t>
  </si>
  <si>
    <t>ELEONORA</t>
  </si>
  <si>
    <t>CINI NOYA</t>
  </si>
  <si>
    <t>FEDERICA</t>
  </si>
  <si>
    <t>COLLI</t>
  </si>
  <si>
    <t>VITTORIA</t>
  </si>
  <si>
    <t>ALESSIA</t>
  </si>
  <si>
    <t>CUCCHI</t>
  </si>
  <si>
    <t>JUNIOR 1</t>
  </si>
  <si>
    <t>CURTI</t>
  </si>
  <si>
    <t>ANITA</t>
  </si>
  <si>
    <t>D`AVICO</t>
  </si>
  <si>
    <t>BENEDETTA</t>
  </si>
  <si>
    <t>DEMME</t>
  </si>
  <si>
    <t>DI LEO</t>
  </si>
  <si>
    <t>DI NOBILE</t>
  </si>
  <si>
    <t>VIOLA</t>
  </si>
  <si>
    <t>DIMITRIU</t>
  </si>
  <si>
    <t>CRISTINA</t>
  </si>
  <si>
    <t>DIOLAITI</t>
  </si>
  <si>
    <t>FAZZI</t>
  </si>
  <si>
    <t>SERENA</t>
  </si>
  <si>
    <t>FERRARI</t>
  </si>
  <si>
    <t>GALAVERNI</t>
  </si>
  <si>
    <t>GALLINGANI</t>
  </si>
  <si>
    <t>GALLONI</t>
  </si>
  <si>
    <t>GAMBETTI</t>
  </si>
  <si>
    <t>GANAPINI</t>
  </si>
  <si>
    <t>CECILIA</t>
  </si>
  <si>
    <t>GATTI</t>
  </si>
  <si>
    <t>GELMINI</t>
  </si>
  <si>
    <t>GHIDONI</t>
  </si>
  <si>
    <t>GIANFRANCESCO</t>
  </si>
  <si>
    <t>GOLLINI</t>
  </si>
  <si>
    <t>GONTA</t>
  </si>
  <si>
    <t>MELISSA</t>
  </si>
  <si>
    <t>GRAMOLI</t>
  </si>
  <si>
    <t>GUIDETTI</t>
  </si>
  <si>
    <t>IORI</t>
  </si>
  <si>
    <t>MIA</t>
  </si>
  <si>
    <t>IOTTI</t>
  </si>
  <si>
    <t>KHALIFA</t>
  </si>
  <si>
    <t>MALIKA</t>
  </si>
  <si>
    <t>LAURENZA</t>
  </si>
  <si>
    <t>LEDDA</t>
  </si>
  <si>
    <t>LOFFI</t>
  </si>
  <si>
    <t>ILARIA</t>
  </si>
  <si>
    <t>JUNIOR 2</t>
  </si>
  <si>
    <t>LOUKILI</t>
  </si>
  <si>
    <t>WISSALE</t>
  </si>
  <si>
    <t>MANDANIS</t>
  </si>
  <si>
    <t>MANGHI</t>
  </si>
  <si>
    <t>MARTELLI</t>
  </si>
  <si>
    <t>MENOZZI</t>
  </si>
  <si>
    <t>GLORIA</t>
  </si>
  <si>
    <t>MOLINO</t>
  </si>
  <si>
    <t>MORANDI</t>
  </si>
  <si>
    <t>MURATORI</t>
  </si>
  <si>
    <t>LISA</t>
  </si>
  <si>
    <t>NAPOLITANO</t>
  </si>
  <si>
    <t>NICOLAU</t>
  </si>
  <si>
    <t>PANIZZI</t>
  </si>
  <si>
    <t>GAIA</t>
  </si>
  <si>
    <t>PANO</t>
  </si>
  <si>
    <t>LUDOVICA</t>
  </si>
  <si>
    <t>PAPARCONE</t>
  </si>
  <si>
    <t>PERRONE</t>
  </si>
  <si>
    <t>PICCARDI</t>
  </si>
  <si>
    <t>PITTAU</t>
  </si>
  <si>
    <t>POLITANO</t>
  </si>
  <si>
    <t>PUGNAGHI</t>
  </si>
  <si>
    <t>PUJIA</t>
  </si>
  <si>
    <t>RAIMONDI</t>
  </si>
  <si>
    <t>RAMES</t>
  </si>
  <si>
    <t>REVERBERI</t>
  </si>
  <si>
    <t>VIRGINIA</t>
  </si>
  <si>
    <t>ROMOLI</t>
  </si>
  <si>
    <t>ROTA</t>
  </si>
  <si>
    <t>RUFFINI</t>
  </si>
  <si>
    <t>RITA</t>
  </si>
  <si>
    <t>SACCHI</t>
  </si>
  <si>
    <t>ANGELICA</t>
  </si>
  <si>
    <t>SALSI</t>
  </si>
  <si>
    <t>SCANDALE</t>
  </si>
  <si>
    <t>SCHIATTI</t>
  </si>
  <si>
    <t>SOLIANI</t>
  </si>
  <si>
    <t>SPAGGIARI</t>
  </si>
  <si>
    <t>TAPU</t>
  </si>
  <si>
    <t>NICOLETTA</t>
  </si>
  <si>
    <t>TEDESCHI</t>
  </si>
  <si>
    <t>TRUZZI</t>
  </si>
  <si>
    <t>VOCALE</t>
  </si>
  <si>
    <t>ZAGNI</t>
  </si>
  <si>
    <t>Corpo Libero</t>
  </si>
  <si>
    <t>LIVELLO</t>
  </si>
  <si>
    <t>CATEGORIA</t>
  </si>
  <si>
    <t xml:space="preserve">VALLI </t>
  </si>
  <si>
    <t>TOTALE</t>
  </si>
  <si>
    <t>ATTREZZO</t>
  </si>
  <si>
    <t>CSI - CAMPIONATO PROVINCIALE GINNASTICA ARTISTICA</t>
  </si>
  <si>
    <t>Formigine, 07/04/2024</t>
  </si>
  <si>
    <t>ALLIEVE MEDIUM</t>
  </si>
  <si>
    <t>ALLIEVE LARGE</t>
  </si>
  <si>
    <t>Specialità parallele</t>
  </si>
  <si>
    <t>ALLIEVE SUPER A</t>
  </si>
  <si>
    <t>ALLIEVE SUPER B</t>
  </si>
  <si>
    <t>RAGAZZE MEDIUM</t>
  </si>
  <si>
    <t>RAGAZZI MEDIUM</t>
  </si>
  <si>
    <t>RAGAZZI SUPER A</t>
  </si>
  <si>
    <t>RAGAZZI SUPER B</t>
  </si>
  <si>
    <t>JUNIOR 2 TOP LEVEL</t>
  </si>
  <si>
    <t>JUNIOR 1 TOP LEVEL</t>
  </si>
  <si>
    <t>A4 TOP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</si>
</sst>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trike/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6" fillId="33" borderId="10" xfId="0" applyFont="1" applyFill="1" applyBorder="1"/>
    <xf numFmtId="0" fontId="18" fillId="0" borderId="10" xfId="0" applyFont="1" applyBorder="1"/>
    <xf numFmtId="14" fontId="18" fillId="0" borderId="10" xfId="0" applyNumberFormat="1" applyFont="1" applyBorder="1"/>
    <xf numFmtId="0" fontId="0" fillId="0" borderId="10" xfId="0" applyFill="1" applyBorder="1"/>
    <xf numFmtId="14" fontId="0" fillId="0" borderId="10" xfId="0" applyNumberFormat="1" applyFill="1" applyBorder="1"/>
    <xf numFmtId="0" fontId="16" fillId="0" borderId="10" xfId="0" applyFont="1" applyFill="1" applyBorder="1"/>
    <xf numFmtId="0" fontId="0" fillId="0" borderId="0" xfId="0" applyFill="1"/>
    <xf numFmtId="0" fontId="20" fillId="33" borderId="10" xfId="0" applyFont="1" applyFill="1" applyBorder="1"/>
    <xf numFmtId="0" fontId="19" fillId="0" borderId="0" xfId="0" applyFont="1" applyFill="1"/>
    <xf numFmtId="0" fontId="19" fillId="0" borderId="10" xfId="0" applyFont="1" applyFill="1" applyBorder="1"/>
    <xf numFmtId="0" fontId="19" fillId="35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0" xfId="0" applyFont="1"/>
    <xf numFmtId="0" fontId="20" fillId="33" borderId="13" xfId="0" applyFont="1" applyFill="1" applyBorder="1"/>
    <xf numFmtId="0" fontId="16" fillId="0" borderId="10" xfId="0" applyFont="1" applyFill="1" applyBorder="1" applyAlignment="1">
      <alignment horizontal="center"/>
    </xf>
    <xf numFmtId="0" fontId="19" fillId="0" borderId="10" xfId="0" applyFont="1" applyBorder="1"/>
    <xf numFmtId="0" fontId="0" fillId="0" borderId="10" xfId="0" applyFont="1" applyFill="1" applyBorder="1"/>
    <xf numFmtId="14" fontId="0" fillId="0" borderId="10" xfId="0" applyNumberFormat="1" applyFont="1" applyFill="1" applyBorder="1"/>
    <xf numFmtId="0" fontId="0" fillId="0" borderId="10" xfId="0" applyFont="1" applyBorder="1"/>
    <xf numFmtId="14" fontId="0" fillId="0" borderId="10" xfId="0" applyNumberFormat="1" applyFont="1" applyBorder="1"/>
    <xf numFmtId="0" fontId="20" fillId="34" borderId="13" xfId="0" applyFont="1" applyFill="1" applyBorder="1"/>
    <xf numFmtId="0" fontId="0" fillId="0" borderId="0" xfId="0"/>
    <xf numFmtId="0" fontId="0" fillId="0" borderId="10" xfId="0" applyFont="1" applyBorder="1"/>
    <xf numFmtId="0" fontId="19" fillId="0" borderId="10" xfId="0" applyFont="1" applyBorder="1"/>
    <xf numFmtId="0" fontId="20" fillId="33" borderId="13" xfId="0" applyFont="1" applyFill="1" applyBorder="1"/>
    <xf numFmtId="0" fontId="0" fillId="0" borderId="10" xfId="0" applyFont="1" applyFill="1" applyBorder="1"/>
    <xf numFmtId="0" fontId="19" fillId="0" borderId="0" xfId="0" applyFont="1" applyFill="1"/>
    <xf numFmtId="0" fontId="19" fillId="35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34" borderId="13" xfId="0" applyFont="1" applyFill="1" applyBorder="1"/>
    <xf numFmtId="0" fontId="23" fillId="0" borderId="10" xfId="0" applyFont="1" applyBorder="1"/>
    <xf numFmtId="0" fontId="24" fillId="0" borderId="10" xfId="0" applyFont="1" applyBorder="1"/>
    <xf numFmtId="0" fontId="16" fillId="34" borderId="10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23" fillId="0" borderId="0" xfId="0" applyFont="1"/>
    <xf numFmtId="0" fontId="25" fillId="33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14" fontId="23" fillId="0" borderId="10" xfId="0" applyNumberFormat="1" applyFont="1" applyFill="1" applyBorder="1"/>
    <xf numFmtId="0" fontId="23" fillId="0" borderId="0" xfId="0" applyFont="1" applyFill="1"/>
    <xf numFmtId="0" fontId="23" fillId="0" borderId="11" xfId="0" applyFont="1" applyFill="1" applyBorder="1"/>
    <xf numFmtId="14" fontId="23" fillId="0" borderId="11" xfId="0" applyNumberFormat="1" applyFont="1" applyFill="1" applyBorder="1"/>
    <xf numFmtId="0" fontId="27" fillId="0" borderId="0" xfId="0" applyFont="1" applyFill="1" applyBorder="1"/>
    <xf numFmtId="0" fontId="25" fillId="34" borderId="10" xfId="0" applyFont="1" applyFill="1" applyBorder="1" applyAlignment="1">
      <alignment horizontal="left"/>
    </xf>
    <xf numFmtId="0" fontId="27" fillId="0" borderId="0" xfId="0" applyFont="1" applyFill="1"/>
    <xf numFmtId="0" fontId="24" fillId="33" borderId="13" xfId="0" applyFont="1" applyFill="1" applyBorder="1"/>
    <xf numFmtId="0" fontId="24" fillId="34" borderId="13" xfId="0" applyFont="1" applyFill="1" applyBorder="1"/>
    <xf numFmtId="0" fontId="24" fillId="34" borderId="13" xfId="0" applyFont="1" applyFill="1" applyBorder="1" applyAlignment="1">
      <alignment horizontal="left"/>
    </xf>
    <xf numFmtId="0" fontId="24" fillId="0" borderId="0" xfId="0" applyFont="1" applyFill="1" applyBorder="1"/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/>
    <xf numFmtId="0" fontId="24" fillId="0" borderId="10" xfId="0" applyFont="1" applyFill="1" applyBorder="1"/>
    <xf numFmtId="0" fontId="27" fillId="35" borderId="10" xfId="0" applyFont="1" applyFill="1" applyBorder="1"/>
    <xf numFmtId="0" fontId="23" fillId="0" borderId="0" xfId="0" applyFont="1" applyFill="1" applyBorder="1"/>
    <xf numFmtId="14" fontId="23" fillId="0" borderId="0" xfId="0" applyNumberFormat="1" applyFont="1" applyFill="1" applyBorder="1"/>
    <xf numFmtId="0" fontId="25" fillId="0" borderId="0" xfId="0" applyFont="1" applyFill="1" applyBorder="1"/>
    <xf numFmtId="0" fontId="25" fillId="36" borderId="10" xfId="0" applyFont="1" applyFill="1" applyBorder="1" applyAlignment="1">
      <alignment horizontal="center"/>
    </xf>
    <xf numFmtId="0" fontId="25" fillId="0" borderId="10" xfId="0" applyFont="1" applyFill="1" applyBorder="1"/>
    <xf numFmtId="0" fontId="27" fillId="0" borderId="0" xfId="0" applyFont="1"/>
    <xf numFmtId="0" fontId="24" fillId="35" borderId="10" xfId="0" applyFont="1" applyFill="1" applyBorder="1"/>
    <xf numFmtId="0" fontId="24" fillId="33" borderId="10" xfId="0" applyFont="1" applyFill="1" applyBorder="1"/>
    <xf numFmtId="0" fontId="24" fillId="34" borderId="10" xfId="0" applyFont="1" applyFill="1" applyBorder="1"/>
    <xf numFmtId="0" fontId="26" fillId="0" borderId="10" xfId="0" applyFont="1" applyBorder="1" applyAlignment="1">
      <alignment horizontal="center"/>
    </xf>
    <xf numFmtId="14" fontId="23" fillId="0" borderId="10" xfId="0" applyNumberFormat="1" applyFont="1" applyBorder="1"/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3" fillId="0" borderId="10" xfId="0" applyFont="1" applyFill="1" applyBorder="1" applyAlignment="1">
      <alignment horizontal="center"/>
    </xf>
    <xf numFmtId="0" fontId="28" fillId="0" borderId="10" xfId="0" applyFont="1" applyFill="1" applyBorder="1"/>
    <xf numFmtId="14" fontId="28" fillId="0" borderId="10" xfId="0" applyNumberFormat="1" applyFont="1" applyFill="1" applyBorder="1"/>
    <xf numFmtId="0" fontId="25" fillId="34" borderId="14" xfId="0" applyFont="1" applyFill="1" applyBorder="1" applyAlignment="1">
      <alignment horizontal="left"/>
    </xf>
    <xf numFmtId="0" fontId="25" fillId="34" borderId="15" xfId="0" applyFont="1" applyFill="1" applyBorder="1" applyAlignment="1">
      <alignment horizontal="left"/>
    </xf>
    <xf numFmtId="0" fontId="25" fillId="34" borderId="16" xfId="0" applyFont="1" applyFill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9" fillId="0" borderId="10" xfId="0" applyFont="1" applyFill="1" applyBorder="1"/>
    <xf numFmtId="0" fontId="23" fillId="0" borderId="0" xfId="0" applyFont="1" applyBorder="1"/>
    <xf numFmtId="0" fontId="23" fillId="33" borderId="1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24" fillId="0" borderId="0" xfId="0" applyFont="1" applyBorder="1"/>
    <xf numFmtId="0" fontId="24" fillId="35" borderId="0" xfId="0" applyFont="1" applyFill="1" applyBorder="1"/>
    <xf numFmtId="14" fontId="28" fillId="0" borderId="0" xfId="0" applyNumberFormat="1" applyFont="1" applyFill="1" applyBorder="1"/>
    <xf numFmtId="0" fontId="25" fillId="33" borderId="11" xfId="0" applyFont="1" applyFill="1" applyBorder="1"/>
    <xf numFmtId="0" fontId="23" fillId="0" borderId="12" xfId="0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0066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workbookViewId="0">
      <selection activeCell="C32" sqref="C32"/>
    </sheetView>
  </sheetViews>
  <sheetFormatPr defaultRowHeight="14.4" x14ac:dyDescent="0.3"/>
  <cols>
    <col min="1" max="1" width="3" bestFit="1" customWidth="1"/>
    <col min="2" max="2" width="37" bestFit="1" customWidth="1"/>
    <col min="3" max="3" width="12" bestFit="1" customWidth="1"/>
    <col min="4" max="4" width="12.6640625" bestFit="1" customWidth="1"/>
    <col min="5" max="5" width="2.6640625" bestFit="1" customWidth="1"/>
    <col min="6" max="6" width="10.6640625" bestFit="1" customWidth="1"/>
    <col min="7" max="7" width="11.33203125" bestFit="1" customWidth="1"/>
    <col min="8" max="8" width="10" bestFit="1" customWidth="1"/>
    <col min="9" max="9" width="5.88671875" bestFit="1" customWidth="1"/>
    <col min="10" max="10" width="12.33203125" bestFit="1" customWidth="1"/>
    <col min="11" max="11" width="11" bestFit="1" customWidth="1"/>
    <col min="12" max="12" width="7.6640625" bestFit="1" customWidth="1"/>
  </cols>
  <sheetData>
    <row r="1" spans="1:12" ht="15.75" x14ac:dyDescent="0.25">
      <c r="A1" s="38" t="s">
        <v>192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x14ac:dyDescent="0.25">
      <c r="A2" s="32" t="s">
        <v>193</v>
      </c>
      <c r="B2" s="33"/>
      <c r="C2" s="33"/>
      <c r="D2" s="24"/>
      <c r="E2" s="24"/>
      <c r="F2" s="24"/>
      <c r="G2" s="39" t="s">
        <v>194</v>
      </c>
      <c r="H2" s="39"/>
      <c r="I2" s="24"/>
      <c r="J2" s="24"/>
      <c r="K2" s="24"/>
      <c r="L2" s="24"/>
    </row>
    <row r="3" spans="1:12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188</v>
      </c>
      <c r="H3" s="3" t="s">
        <v>187</v>
      </c>
      <c r="I3" s="3" t="s">
        <v>5</v>
      </c>
      <c r="J3" s="3" t="s">
        <v>186</v>
      </c>
      <c r="K3" s="3" t="s">
        <v>6</v>
      </c>
      <c r="L3" s="3" t="s">
        <v>190</v>
      </c>
    </row>
    <row r="4" spans="1:12" s="9" customFormat="1" ht="15" x14ac:dyDescent="0.25">
      <c r="A4" s="6">
        <v>1</v>
      </c>
      <c r="B4" s="19" t="s">
        <v>48</v>
      </c>
      <c r="C4" s="19" t="s">
        <v>117</v>
      </c>
      <c r="D4" s="19" t="s">
        <v>22</v>
      </c>
      <c r="E4" s="19" t="s">
        <v>9</v>
      </c>
      <c r="F4" s="20">
        <v>41422</v>
      </c>
      <c r="G4" s="19" t="s">
        <v>27</v>
      </c>
      <c r="H4" s="19" t="s">
        <v>10</v>
      </c>
      <c r="I4" s="19">
        <v>9.4</v>
      </c>
      <c r="J4" s="19">
        <v>8.8000000000000007</v>
      </c>
      <c r="K4" s="19">
        <v>9</v>
      </c>
      <c r="L4" s="19">
        <f t="shared" ref="L4:L16" si="0">SUM(I4:K4)</f>
        <v>27.200000000000003</v>
      </c>
    </row>
    <row r="5" spans="1:12" s="9" customFormat="1" ht="15" x14ac:dyDescent="0.25">
      <c r="A5" s="6">
        <v>2</v>
      </c>
      <c r="B5" s="19" t="s">
        <v>35</v>
      </c>
      <c r="C5" s="19" t="s">
        <v>75</v>
      </c>
      <c r="D5" s="19" t="s">
        <v>64</v>
      </c>
      <c r="E5" s="19" t="s">
        <v>9</v>
      </c>
      <c r="F5" s="20">
        <v>40990</v>
      </c>
      <c r="G5" s="19" t="s">
        <v>27</v>
      </c>
      <c r="H5" s="19" t="s">
        <v>10</v>
      </c>
      <c r="I5" s="19">
        <v>9.0500000000000007</v>
      </c>
      <c r="J5" s="19">
        <v>8.5</v>
      </c>
      <c r="K5" s="19">
        <v>9.5</v>
      </c>
      <c r="L5" s="19">
        <f t="shared" si="0"/>
        <v>27.05</v>
      </c>
    </row>
    <row r="6" spans="1:12" s="9" customFormat="1" ht="15" x14ac:dyDescent="0.25">
      <c r="A6" s="6">
        <v>3</v>
      </c>
      <c r="B6" s="19" t="s">
        <v>36</v>
      </c>
      <c r="C6" s="19" t="s">
        <v>159</v>
      </c>
      <c r="D6" s="19" t="s">
        <v>77</v>
      </c>
      <c r="E6" s="19" t="s">
        <v>9</v>
      </c>
      <c r="F6" s="20">
        <v>41400</v>
      </c>
      <c r="G6" s="19" t="s">
        <v>27</v>
      </c>
      <c r="H6" s="19" t="s">
        <v>10</v>
      </c>
      <c r="I6" s="19">
        <v>9.1999999999999993</v>
      </c>
      <c r="J6" s="19">
        <v>8.35</v>
      </c>
      <c r="K6" s="19">
        <v>9.15</v>
      </c>
      <c r="L6" s="19">
        <f t="shared" si="0"/>
        <v>26.699999999999996</v>
      </c>
    </row>
    <row r="7" spans="1:12" s="9" customFormat="1" ht="15" x14ac:dyDescent="0.25">
      <c r="A7" s="6">
        <v>4</v>
      </c>
      <c r="B7" s="21" t="s">
        <v>16</v>
      </c>
      <c r="C7" s="21" t="s">
        <v>86</v>
      </c>
      <c r="D7" s="21" t="s">
        <v>87</v>
      </c>
      <c r="E7" s="21" t="s">
        <v>9</v>
      </c>
      <c r="F7" s="22">
        <v>41435</v>
      </c>
      <c r="G7" s="21" t="s">
        <v>27</v>
      </c>
      <c r="H7" s="21" t="s">
        <v>10</v>
      </c>
      <c r="I7" s="21">
        <v>9.5500000000000007</v>
      </c>
      <c r="J7" s="21">
        <v>8.5500000000000007</v>
      </c>
      <c r="K7" s="21">
        <v>8.1999999999999993</v>
      </c>
      <c r="L7" s="21">
        <f t="shared" si="0"/>
        <v>26.3</v>
      </c>
    </row>
    <row r="8" spans="1:12" ht="15" x14ac:dyDescent="0.25">
      <c r="A8" s="6">
        <v>5</v>
      </c>
      <c r="B8" s="21" t="s">
        <v>16</v>
      </c>
      <c r="C8" s="21" t="s">
        <v>63</v>
      </c>
      <c r="D8" s="21" t="s">
        <v>56</v>
      </c>
      <c r="E8" s="21" t="s">
        <v>9</v>
      </c>
      <c r="F8" s="22">
        <v>41570</v>
      </c>
      <c r="G8" s="21" t="s">
        <v>27</v>
      </c>
      <c r="H8" s="21" t="s">
        <v>10</v>
      </c>
      <c r="I8" s="21">
        <v>8.8000000000000007</v>
      </c>
      <c r="J8" s="21">
        <v>8.4</v>
      </c>
      <c r="K8" s="21">
        <v>8.9</v>
      </c>
      <c r="L8" s="21">
        <f t="shared" si="0"/>
        <v>26.1</v>
      </c>
    </row>
    <row r="9" spans="1:12" ht="15" x14ac:dyDescent="0.25">
      <c r="A9" s="6">
        <v>6</v>
      </c>
      <c r="B9" s="21" t="s">
        <v>11</v>
      </c>
      <c r="C9" s="21" t="s">
        <v>49</v>
      </c>
      <c r="D9" s="21" t="s">
        <v>50</v>
      </c>
      <c r="E9" s="21" t="s">
        <v>9</v>
      </c>
      <c r="F9" s="22">
        <v>41484</v>
      </c>
      <c r="G9" s="21" t="s">
        <v>27</v>
      </c>
      <c r="H9" s="21" t="s">
        <v>10</v>
      </c>
      <c r="I9" s="21">
        <v>9.0500000000000007</v>
      </c>
      <c r="J9" s="21">
        <v>8.1999999999999993</v>
      </c>
      <c r="K9" s="21">
        <v>8.6999999999999993</v>
      </c>
      <c r="L9" s="21">
        <f t="shared" si="0"/>
        <v>25.95</v>
      </c>
    </row>
    <row r="10" spans="1:12" ht="15" x14ac:dyDescent="0.25">
      <c r="A10" s="6">
        <v>7</v>
      </c>
      <c r="B10" s="21" t="s">
        <v>35</v>
      </c>
      <c r="C10" s="21" t="s">
        <v>150</v>
      </c>
      <c r="D10" s="21" t="s">
        <v>151</v>
      </c>
      <c r="E10" s="21" t="s">
        <v>9</v>
      </c>
      <c r="F10" s="22">
        <v>41055</v>
      </c>
      <c r="G10" s="21" t="s">
        <v>27</v>
      </c>
      <c r="H10" s="21" t="s">
        <v>10</v>
      </c>
      <c r="I10" s="21">
        <v>9.5500000000000007</v>
      </c>
      <c r="J10" s="21">
        <v>8.65</v>
      </c>
      <c r="K10" s="21">
        <v>7.5</v>
      </c>
      <c r="L10" s="21">
        <f t="shared" si="0"/>
        <v>25.700000000000003</v>
      </c>
    </row>
    <row r="11" spans="1:12" ht="15" x14ac:dyDescent="0.25">
      <c r="A11" s="6">
        <v>8</v>
      </c>
      <c r="B11" s="21" t="s">
        <v>35</v>
      </c>
      <c r="C11" s="21" t="s">
        <v>127</v>
      </c>
      <c r="D11" s="21" t="s">
        <v>128</v>
      </c>
      <c r="E11" s="21" t="s">
        <v>9</v>
      </c>
      <c r="F11" s="22">
        <v>41039</v>
      </c>
      <c r="G11" s="21" t="s">
        <v>27</v>
      </c>
      <c r="H11" s="21" t="s">
        <v>10</v>
      </c>
      <c r="I11" s="21">
        <v>9.6</v>
      </c>
      <c r="J11" s="21">
        <v>8.6</v>
      </c>
      <c r="K11" s="21">
        <v>7.5</v>
      </c>
      <c r="L11" s="21">
        <f t="shared" si="0"/>
        <v>25.7</v>
      </c>
    </row>
    <row r="12" spans="1:12" ht="15" x14ac:dyDescent="0.25">
      <c r="A12" s="6">
        <v>9</v>
      </c>
      <c r="B12" s="19" t="s">
        <v>8</v>
      </c>
      <c r="C12" s="19" t="s">
        <v>66</v>
      </c>
      <c r="D12" s="19" t="s">
        <v>67</v>
      </c>
      <c r="E12" s="19" t="s">
        <v>9</v>
      </c>
      <c r="F12" s="20">
        <v>41311</v>
      </c>
      <c r="G12" s="19" t="s">
        <v>27</v>
      </c>
      <c r="H12" s="19" t="s">
        <v>10</v>
      </c>
      <c r="I12" s="19">
        <v>9</v>
      </c>
      <c r="J12" s="19">
        <v>7.5</v>
      </c>
      <c r="K12" s="19">
        <v>9.1</v>
      </c>
      <c r="L12" s="19">
        <f t="shared" si="0"/>
        <v>25.6</v>
      </c>
    </row>
    <row r="13" spans="1:12" ht="15" x14ac:dyDescent="0.25">
      <c r="A13" s="6">
        <v>10</v>
      </c>
      <c r="B13" s="21" t="s">
        <v>8</v>
      </c>
      <c r="C13" s="21" t="s">
        <v>175</v>
      </c>
      <c r="D13" s="21" t="s">
        <v>62</v>
      </c>
      <c r="E13" s="21" t="s">
        <v>9</v>
      </c>
      <c r="F13" s="22">
        <v>41600</v>
      </c>
      <c r="G13" s="21" t="s">
        <v>27</v>
      </c>
      <c r="H13" s="21" t="s">
        <v>10</v>
      </c>
      <c r="I13" s="21">
        <v>8.8000000000000007</v>
      </c>
      <c r="J13" s="21">
        <v>8.1</v>
      </c>
      <c r="K13" s="21">
        <v>7.7</v>
      </c>
      <c r="L13" s="21">
        <f t="shared" si="0"/>
        <v>24.599999999999998</v>
      </c>
    </row>
    <row r="14" spans="1:12" ht="15" x14ac:dyDescent="0.25">
      <c r="A14" s="6">
        <v>11</v>
      </c>
      <c r="B14" s="21" t="s">
        <v>39</v>
      </c>
      <c r="C14" s="21" t="s">
        <v>170</v>
      </c>
      <c r="D14" s="21" t="s">
        <v>61</v>
      </c>
      <c r="E14" s="21" t="s">
        <v>9</v>
      </c>
      <c r="F14" s="22">
        <v>41589</v>
      </c>
      <c r="G14" s="21" t="s">
        <v>27</v>
      </c>
      <c r="H14" s="21" t="s">
        <v>10</v>
      </c>
      <c r="I14" s="21">
        <v>8.5500000000000007</v>
      </c>
      <c r="J14" s="21">
        <v>8.65</v>
      </c>
      <c r="K14" s="21">
        <v>7.1</v>
      </c>
      <c r="L14" s="21">
        <f t="shared" si="0"/>
        <v>24.300000000000004</v>
      </c>
    </row>
    <row r="15" spans="1:12" ht="15" x14ac:dyDescent="0.25">
      <c r="A15" s="6">
        <v>12</v>
      </c>
      <c r="B15" s="4" t="s">
        <v>35</v>
      </c>
      <c r="C15" s="4" t="s">
        <v>153</v>
      </c>
      <c r="D15" s="4" t="s">
        <v>28</v>
      </c>
      <c r="E15" s="4" t="s">
        <v>9</v>
      </c>
      <c r="F15" s="5">
        <v>40968</v>
      </c>
      <c r="G15" s="4" t="s">
        <v>27</v>
      </c>
      <c r="H15" s="4" t="s">
        <v>10</v>
      </c>
      <c r="I15" s="4"/>
      <c r="J15" s="4"/>
      <c r="K15" s="4"/>
      <c r="L15" s="4">
        <f t="shared" si="0"/>
        <v>0</v>
      </c>
    </row>
    <row r="16" spans="1:12" ht="15" x14ac:dyDescent="0.25">
      <c r="A16" s="6">
        <v>13</v>
      </c>
      <c r="B16" s="4" t="s">
        <v>35</v>
      </c>
      <c r="C16" s="4" t="s">
        <v>156</v>
      </c>
      <c r="D16" s="4" t="s">
        <v>157</v>
      </c>
      <c r="E16" s="4" t="s">
        <v>9</v>
      </c>
      <c r="F16" s="5">
        <v>41440</v>
      </c>
      <c r="G16" s="4" t="s">
        <v>27</v>
      </c>
      <c r="H16" s="4" t="s">
        <v>10</v>
      </c>
      <c r="I16" s="4"/>
      <c r="J16" s="4"/>
      <c r="K16" s="4"/>
      <c r="L16" s="4">
        <f t="shared" si="0"/>
        <v>0</v>
      </c>
    </row>
    <row r="17" spans="1:12" ht="15" x14ac:dyDescent="0.25">
      <c r="B17" s="37" t="s">
        <v>191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" x14ac:dyDescent="0.25">
      <c r="A18" s="15"/>
      <c r="B18" s="16" t="s">
        <v>1</v>
      </c>
      <c r="C18" s="16" t="s">
        <v>2</v>
      </c>
      <c r="D18" s="23" t="s">
        <v>5</v>
      </c>
      <c r="E18" s="15"/>
      <c r="F18" s="16" t="s">
        <v>1</v>
      </c>
      <c r="G18" s="16" t="s">
        <v>2</v>
      </c>
      <c r="H18" s="23" t="s">
        <v>186</v>
      </c>
      <c r="I18" s="15"/>
      <c r="J18" s="16" t="s">
        <v>1</v>
      </c>
      <c r="K18" s="16" t="s">
        <v>2</v>
      </c>
      <c r="L18" s="23" t="s">
        <v>6</v>
      </c>
    </row>
    <row r="19" spans="1:12" ht="15" x14ac:dyDescent="0.25">
      <c r="A19" s="12">
        <v>1</v>
      </c>
      <c r="B19" s="18" t="s">
        <v>127</v>
      </c>
      <c r="C19" s="18" t="s">
        <v>128</v>
      </c>
      <c r="D19" s="18">
        <v>9.6</v>
      </c>
      <c r="E19" s="12">
        <v>1</v>
      </c>
      <c r="F19" s="13" t="s">
        <v>117</v>
      </c>
      <c r="G19" s="13" t="s">
        <v>22</v>
      </c>
      <c r="H19" s="13">
        <v>8.8000000000000007</v>
      </c>
      <c r="I19" s="12">
        <v>1</v>
      </c>
      <c r="J19" s="13" t="s">
        <v>75</v>
      </c>
      <c r="K19" s="13" t="s">
        <v>64</v>
      </c>
      <c r="L19" s="13">
        <v>9.5</v>
      </c>
    </row>
    <row r="20" spans="1:12" ht="15" x14ac:dyDescent="0.25">
      <c r="A20" s="12">
        <v>2</v>
      </c>
      <c r="B20" s="18" t="s">
        <v>86</v>
      </c>
      <c r="C20" s="18" t="s">
        <v>87</v>
      </c>
      <c r="D20" s="18">
        <v>9.5500000000000007</v>
      </c>
      <c r="E20" s="12">
        <v>2</v>
      </c>
      <c r="F20" s="26" t="s">
        <v>170</v>
      </c>
      <c r="G20" s="26" t="s">
        <v>61</v>
      </c>
      <c r="H20" s="18">
        <v>8.65</v>
      </c>
      <c r="I20" s="12">
        <v>2</v>
      </c>
      <c r="J20" s="13" t="s">
        <v>159</v>
      </c>
      <c r="K20" s="13" t="s">
        <v>77</v>
      </c>
      <c r="L20" s="13">
        <v>9.15</v>
      </c>
    </row>
    <row r="21" spans="1:12" ht="15" x14ac:dyDescent="0.25">
      <c r="A21" s="12">
        <v>3</v>
      </c>
      <c r="B21" s="18" t="s">
        <v>150</v>
      </c>
      <c r="C21" s="18" t="s">
        <v>151</v>
      </c>
      <c r="D21" s="18">
        <v>9.5500000000000007</v>
      </c>
      <c r="E21" s="12">
        <v>3</v>
      </c>
      <c r="F21" s="18" t="s">
        <v>150</v>
      </c>
      <c r="G21" s="18" t="s">
        <v>151</v>
      </c>
      <c r="H21" s="18">
        <v>8.65</v>
      </c>
      <c r="I21" s="12">
        <v>3</v>
      </c>
      <c r="J21" s="12" t="s">
        <v>66</v>
      </c>
      <c r="K21" s="12" t="s">
        <v>67</v>
      </c>
      <c r="L21" s="12">
        <v>9.1</v>
      </c>
    </row>
    <row r="22" spans="1:12" ht="15" x14ac:dyDescent="0.25">
      <c r="A22" s="12">
        <v>4</v>
      </c>
      <c r="B22" s="13" t="s">
        <v>117</v>
      </c>
      <c r="C22" s="13" t="s">
        <v>22</v>
      </c>
      <c r="D22" s="13">
        <v>9.4</v>
      </c>
      <c r="E22" s="12">
        <v>4</v>
      </c>
      <c r="F22" s="18" t="s">
        <v>127</v>
      </c>
      <c r="G22" s="18" t="s">
        <v>128</v>
      </c>
      <c r="H22" s="18">
        <v>8.6</v>
      </c>
      <c r="I22" s="12">
        <v>4</v>
      </c>
      <c r="J22" s="13" t="s">
        <v>117</v>
      </c>
      <c r="K22" s="13" t="s">
        <v>22</v>
      </c>
      <c r="L22" s="13">
        <v>9</v>
      </c>
    </row>
    <row r="23" spans="1:12" ht="15" x14ac:dyDescent="0.25">
      <c r="A23" s="12">
        <v>5</v>
      </c>
      <c r="B23" s="13" t="s">
        <v>159</v>
      </c>
      <c r="C23" s="13" t="s">
        <v>77</v>
      </c>
      <c r="D23" s="13">
        <v>9.1999999999999993</v>
      </c>
      <c r="E23" s="12">
        <v>5</v>
      </c>
      <c r="F23" s="18" t="s">
        <v>86</v>
      </c>
      <c r="G23" s="18" t="s">
        <v>87</v>
      </c>
      <c r="H23" s="18">
        <v>8.5500000000000007</v>
      </c>
      <c r="I23" s="12">
        <v>5</v>
      </c>
      <c r="J23" s="18" t="s">
        <v>63</v>
      </c>
      <c r="K23" s="18" t="s">
        <v>56</v>
      </c>
      <c r="L23" s="18">
        <v>8.9</v>
      </c>
    </row>
    <row r="24" spans="1:12" ht="15" x14ac:dyDescent="0.25">
      <c r="A24" s="12">
        <v>6</v>
      </c>
      <c r="B24" s="13" t="s">
        <v>75</v>
      </c>
      <c r="C24" s="13" t="s">
        <v>64</v>
      </c>
      <c r="D24" s="13">
        <v>9.0500000000000007</v>
      </c>
      <c r="E24" s="12">
        <v>6</v>
      </c>
      <c r="F24" s="13" t="s">
        <v>75</v>
      </c>
      <c r="G24" s="13" t="s">
        <v>64</v>
      </c>
      <c r="H24" s="13">
        <v>8.5</v>
      </c>
      <c r="I24" s="12">
        <v>6</v>
      </c>
      <c r="J24" s="18" t="s">
        <v>49</v>
      </c>
      <c r="K24" s="18" t="s">
        <v>50</v>
      </c>
      <c r="L24" s="18">
        <v>8.6999999999999993</v>
      </c>
    </row>
    <row r="25" spans="1:12" ht="15" x14ac:dyDescent="0.25">
      <c r="A25" s="12">
        <v>7</v>
      </c>
      <c r="B25" s="18" t="s">
        <v>49</v>
      </c>
      <c r="C25" s="18" t="s">
        <v>50</v>
      </c>
      <c r="D25" s="18">
        <v>9.0500000000000007</v>
      </c>
      <c r="E25" s="12">
        <v>7</v>
      </c>
      <c r="F25" s="18" t="s">
        <v>63</v>
      </c>
      <c r="G25" s="18" t="s">
        <v>56</v>
      </c>
      <c r="H25" s="18">
        <v>8.4</v>
      </c>
      <c r="I25" s="12">
        <v>7</v>
      </c>
      <c r="J25" s="18" t="s">
        <v>86</v>
      </c>
      <c r="K25" s="18" t="s">
        <v>87</v>
      </c>
      <c r="L25" s="18">
        <v>8.1999999999999993</v>
      </c>
    </row>
    <row r="26" spans="1:12" ht="15" x14ac:dyDescent="0.25">
      <c r="A26" s="12">
        <v>8</v>
      </c>
      <c r="B26" s="12" t="s">
        <v>66</v>
      </c>
      <c r="C26" s="12" t="s">
        <v>67</v>
      </c>
      <c r="D26" s="12">
        <v>9</v>
      </c>
      <c r="E26" s="12">
        <v>8</v>
      </c>
      <c r="F26" s="13" t="s">
        <v>159</v>
      </c>
      <c r="G26" s="13" t="s">
        <v>77</v>
      </c>
      <c r="H26" s="13">
        <v>8.35</v>
      </c>
      <c r="I26" s="12">
        <v>8</v>
      </c>
      <c r="J26" s="18" t="s">
        <v>175</v>
      </c>
      <c r="K26" s="18" t="s">
        <v>62</v>
      </c>
      <c r="L26" s="18">
        <v>7.7</v>
      </c>
    </row>
    <row r="27" spans="1:12" ht="15" x14ac:dyDescent="0.25">
      <c r="A27" s="12">
        <v>9</v>
      </c>
      <c r="B27" s="18" t="s">
        <v>63</v>
      </c>
      <c r="C27" s="18" t="s">
        <v>56</v>
      </c>
      <c r="D27" s="18">
        <v>8.8000000000000007</v>
      </c>
      <c r="E27" s="12">
        <v>9</v>
      </c>
      <c r="F27" s="18" t="s">
        <v>49</v>
      </c>
      <c r="G27" s="18" t="s">
        <v>50</v>
      </c>
      <c r="H27" s="18">
        <v>8.1999999999999993</v>
      </c>
      <c r="I27" s="12">
        <v>9</v>
      </c>
      <c r="J27" s="18" t="s">
        <v>150</v>
      </c>
      <c r="K27" s="18" t="s">
        <v>151</v>
      </c>
      <c r="L27" s="18">
        <v>7.5</v>
      </c>
    </row>
    <row r="28" spans="1:12" ht="15" x14ac:dyDescent="0.25">
      <c r="A28" s="12">
        <v>10</v>
      </c>
      <c r="B28" s="18" t="s">
        <v>175</v>
      </c>
      <c r="C28" s="18" t="s">
        <v>62</v>
      </c>
      <c r="D28" s="18">
        <v>8.8000000000000007</v>
      </c>
      <c r="E28" s="12">
        <v>10</v>
      </c>
      <c r="F28" s="18" t="s">
        <v>175</v>
      </c>
      <c r="G28" s="18" t="s">
        <v>62</v>
      </c>
      <c r="H28" s="18">
        <v>8.1</v>
      </c>
      <c r="I28" s="12">
        <v>10</v>
      </c>
      <c r="J28" s="18" t="s">
        <v>127</v>
      </c>
      <c r="K28" s="18" t="s">
        <v>128</v>
      </c>
      <c r="L28" s="18">
        <v>7.5</v>
      </c>
    </row>
    <row r="29" spans="1:12" ht="15" x14ac:dyDescent="0.25">
      <c r="A29" s="12">
        <v>11</v>
      </c>
      <c r="B29" s="18" t="s">
        <v>170</v>
      </c>
      <c r="C29" s="18" t="s">
        <v>61</v>
      </c>
      <c r="D29" s="18">
        <v>8.5500000000000007</v>
      </c>
      <c r="E29" s="12">
        <v>11</v>
      </c>
      <c r="F29" s="12" t="s">
        <v>66</v>
      </c>
      <c r="G29" s="12" t="s">
        <v>67</v>
      </c>
      <c r="H29" s="12">
        <v>7.5</v>
      </c>
      <c r="I29" s="12">
        <v>11</v>
      </c>
      <c r="J29" s="18" t="s">
        <v>170</v>
      </c>
      <c r="K29" s="18" t="s">
        <v>61</v>
      </c>
      <c r="L29" s="18">
        <v>7.1</v>
      </c>
    </row>
  </sheetData>
  <sortState ref="J19:L31">
    <sortCondition descending="1" ref="L19:L31"/>
  </sortState>
  <mergeCells count="3">
    <mergeCell ref="B17:L17"/>
    <mergeCell ref="A1:L1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2" workbookViewId="0">
      <selection activeCell="N24" sqref="N24:P24"/>
    </sheetView>
  </sheetViews>
  <sheetFormatPr defaultRowHeight="14.4" x14ac:dyDescent="0.3"/>
  <cols>
    <col min="1" max="1" width="3" bestFit="1" customWidth="1"/>
    <col min="2" max="2" width="31.5546875" bestFit="1" customWidth="1"/>
    <col min="3" max="3" width="13.33203125" bestFit="1" customWidth="1"/>
    <col min="4" max="4" width="16.109375" bestFit="1" customWidth="1"/>
    <col min="5" max="5" width="2.6640625" bestFit="1" customWidth="1"/>
    <col min="6" max="6" width="10.6640625" bestFit="1" customWidth="1"/>
    <col min="7" max="7" width="13.33203125" bestFit="1" customWidth="1"/>
    <col min="8" max="8" width="9.6640625" bestFit="1" customWidth="1"/>
    <col min="9" max="9" width="5.88671875" bestFit="1" customWidth="1"/>
    <col min="10" max="10" width="12.33203125" bestFit="1" customWidth="1"/>
    <col min="11" max="11" width="13.33203125" bestFit="1" customWidth="1"/>
    <col min="12" max="12" width="7.6640625" bestFit="1" customWidth="1"/>
    <col min="13" max="13" width="8.88671875" bestFit="1" customWidth="1"/>
  </cols>
  <sheetData>
    <row r="1" spans="1:13" ht="15.75" x14ac:dyDescent="0.25">
      <c r="A1" s="38" t="s">
        <v>192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75" x14ac:dyDescent="0.25">
      <c r="A2" s="32" t="s">
        <v>193</v>
      </c>
      <c r="B2" s="33"/>
      <c r="C2" s="33"/>
      <c r="D2" s="24"/>
      <c r="E2" s="24"/>
      <c r="F2" s="24"/>
      <c r="G2" s="39" t="s">
        <v>195</v>
      </c>
      <c r="H2" s="39"/>
      <c r="I2" s="24"/>
      <c r="J2" s="24"/>
      <c r="K2" s="24"/>
      <c r="L2" s="24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188</v>
      </c>
      <c r="H3" s="3" t="s">
        <v>187</v>
      </c>
      <c r="I3" s="3" t="s">
        <v>5</v>
      </c>
      <c r="J3" s="3" t="s">
        <v>186</v>
      </c>
      <c r="K3" s="3" t="s">
        <v>6</v>
      </c>
      <c r="L3" s="3" t="s">
        <v>190</v>
      </c>
      <c r="M3" s="3" t="s">
        <v>7</v>
      </c>
    </row>
    <row r="4" spans="1:13" s="9" customFormat="1" ht="15" x14ac:dyDescent="0.25">
      <c r="A4" s="17">
        <v>1</v>
      </c>
      <c r="B4" s="6" t="s">
        <v>48</v>
      </c>
      <c r="C4" s="6" t="s">
        <v>154</v>
      </c>
      <c r="D4" s="6" t="s">
        <v>155</v>
      </c>
      <c r="E4" s="6" t="s">
        <v>9</v>
      </c>
      <c r="F4" s="7">
        <v>41318</v>
      </c>
      <c r="G4" s="6" t="s">
        <v>27</v>
      </c>
      <c r="H4" s="6" t="s">
        <v>34</v>
      </c>
      <c r="I4" s="28">
        <v>9.3000000000000007</v>
      </c>
      <c r="J4" s="28">
        <v>8.9</v>
      </c>
      <c r="K4" s="28">
        <v>9.5</v>
      </c>
      <c r="L4" s="6">
        <f t="shared" ref="L4:L23" si="0">SUM(I4:K4)</f>
        <v>27.700000000000003</v>
      </c>
      <c r="M4" s="8">
        <v>9.4499999999999993</v>
      </c>
    </row>
    <row r="5" spans="1:13" s="9" customFormat="1" ht="15" x14ac:dyDescent="0.25">
      <c r="A5" s="17">
        <v>2</v>
      </c>
      <c r="B5" s="6" t="s">
        <v>36</v>
      </c>
      <c r="C5" s="6" t="s">
        <v>129</v>
      </c>
      <c r="D5" s="6" t="s">
        <v>45</v>
      </c>
      <c r="E5" s="6" t="s">
        <v>9</v>
      </c>
      <c r="F5" s="7">
        <v>41145</v>
      </c>
      <c r="G5" s="6" t="s">
        <v>27</v>
      </c>
      <c r="H5" s="6" t="s">
        <v>34</v>
      </c>
      <c r="I5" s="28">
        <v>9.1999999999999993</v>
      </c>
      <c r="J5" s="28">
        <v>8.85</v>
      </c>
      <c r="K5" s="28">
        <v>9.4</v>
      </c>
      <c r="L5" s="6">
        <f t="shared" si="0"/>
        <v>27.449999999999996</v>
      </c>
    </row>
    <row r="6" spans="1:13" s="9" customFormat="1" ht="15" x14ac:dyDescent="0.25">
      <c r="A6" s="17">
        <v>3</v>
      </c>
      <c r="B6" s="6" t="s">
        <v>16</v>
      </c>
      <c r="C6" s="6" t="s">
        <v>152</v>
      </c>
      <c r="D6" s="6" t="s">
        <v>60</v>
      </c>
      <c r="E6" s="6" t="s">
        <v>9</v>
      </c>
      <c r="F6" s="7">
        <v>41258</v>
      </c>
      <c r="G6" s="6" t="s">
        <v>27</v>
      </c>
      <c r="H6" s="6" t="s">
        <v>34</v>
      </c>
      <c r="I6" s="28">
        <v>9.15</v>
      </c>
      <c r="J6" s="28">
        <v>8.9499999999999993</v>
      </c>
      <c r="K6" s="28">
        <v>9.3000000000000007</v>
      </c>
      <c r="L6" s="6">
        <f t="shared" si="0"/>
        <v>27.400000000000002</v>
      </c>
    </row>
    <row r="7" spans="1:13" ht="15" x14ac:dyDescent="0.25">
      <c r="A7" s="17">
        <v>4</v>
      </c>
      <c r="B7" s="1" t="s">
        <v>36</v>
      </c>
      <c r="C7" s="1" t="s">
        <v>189</v>
      </c>
      <c r="D7" s="1" t="s">
        <v>94</v>
      </c>
      <c r="E7" s="1" t="s">
        <v>9</v>
      </c>
      <c r="F7" s="2">
        <v>41189</v>
      </c>
      <c r="G7" s="1" t="s">
        <v>27</v>
      </c>
      <c r="H7" s="1" t="s">
        <v>34</v>
      </c>
      <c r="I7" s="25">
        <v>8.9499999999999993</v>
      </c>
      <c r="J7" s="25">
        <v>8.6999999999999993</v>
      </c>
      <c r="K7" s="25">
        <v>9.5500000000000007</v>
      </c>
      <c r="L7" s="1">
        <f t="shared" si="0"/>
        <v>27.2</v>
      </c>
    </row>
    <row r="8" spans="1:13" ht="15" x14ac:dyDescent="0.25">
      <c r="A8" s="17">
        <v>5</v>
      </c>
      <c r="B8" s="1" t="s">
        <v>35</v>
      </c>
      <c r="C8" s="1" t="s">
        <v>97</v>
      </c>
      <c r="D8" s="1" t="s">
        <v>98</v>
      </c>
      <c r="E8" s="1" t="s">
        <v>9</v>
      </c>
      <c r="F8" s="2">
        <v>41296</v>
      </c>
      <c r="G8" s="1" t="s">
        <v>27</v>
      </c>
      <c r="H8" s="1" t="s">
        <v>34</v>
      </c>
      <c r="I8" s="25">
        <v>9.4</v>
      </c>
      <c r="J8" s="25">
        <v>8.4499999999999993</v>
      </c>
      <c r="K8" s="25">
        <v>9.1999999999999993</v>
      </c>
      <c r="L8" s="1">
        <f t="shared" si="0"/>
        <v>27.05</v>
      </c>
    </row>
    <row r="9" spans="1:13" ht="15" x14ac:dyDescent="0.25">
      <c r="A9" s="17">
        <v>6</v>
      </c>
      <c r="B9" s="1" t="s">
        <v>48</v>
      </c>
      <c r="C9" s="1" t="s">
        <v>178</v>
      </c>
      <c r="D9" s="1" t="s">
        <v>15</v>
      </c>
      <c r="E9" s="1" t="s">
        <v>9</v>
      </c>
      <c r="F9" s="2">
        <v>41576</v>
      </c>
      <c r="G9" s="1" t="s">
        <v>27</v>
      </c>
      <c r="H9" s="1" t="s">
        <v>34</v>
      </c>
      <c r="I9" s="25">
        <v>8.9499999999999993</v>
      </c>
      <c r="J9" s="25">
        <v>8.6</v>
      </c>
      <c r="K9" s="25">
        <v>9.5</v>
      </c>
      <c r="L9" s="1">
        <f t="shared" si="0"/>
        <v>27.049999999999997</v>
      </c>
      <c r="M9" s="8">
        <v>9.25</v>
      </c>
    </row>
    <row r="10" spans="1:13" ht="15" x14ac:dyDescent="0.25">
      <c r="A10" s="17">
        <v>7</v>
      </c>
      <c r="B10" s="1" t="s">
        <v>36</v>
      </c>
      <c r="C10" s="1" t="s">
        <v>162</v>
      </c>
      <c r="D10" s="1" t="s">
        <v>74</v>
      </c>
      <c r="E10" s="1" t="s">
        <v>9</v>
      </c>
      <c r="F10" s="2">
        <v>41203</v>
      </c>
      <c r="G10" s="1" t="s">
        <v>27</v>
      </c>
      <c r="H10" s="1" t="s">
        <v>34</v>
      </c>
      <c r="I10" s="25">
        <v>8.9</v>
      </c>
      <c r="J10" s="25">
        <v>8.75</v>
      </c>
      <c r="K10" s="25">
        <v>9.4</v>
      </c>
      <c r="L10" s="1">
        <f t="shared" si="0"/>
        <v>27.049999999999997</v>
      </c>
    </row>
    <row r="11" spans="1:13" ht="15" x14ac:dyDescent="0.25">
      <c r="A11" s="17">
        <v>8</v>
      </c>
      <c r="B11" s="1" t="s">
        <v>16</v>
      </c>
      <c r="C11" s="1" t="s">
        <v>46</v>
      </c>
      <c r="D11" s="1" t="s">
        <v>31</v>
      </c>
      <c r="E11" s="1" t="s">
        <v>9</v>
      </c>
      <c r="F11" s="2">
        <v>41569</v>
      </c>
      <c r="G11" s="1" t="s">
        <v>27</v>
      </c>
      <c r="H11" s="1" t="s">
        <v>34</v>
      </c>
      <c r="I11" s="25">
        <v>8.65</v>
      </c>
      <c r="J11" s="25">
        <v>8.8000000000000007</v>
      </c>
      <c r="K11" s="25">
        <v>9.5</v>
      </c>
      <c r="L11" s="1">
        <f t="shared" si="0"/>
        <v>26.950000000000003</v>
      </c>
    </row>
    <row r="12" spans="1:13" ht="15" x14ac:dyDescent="0.25">
      <c r="A12" s="17">
        <v>9</v>
      </c>
      <c r="B12" s="1" t="s">
        <v>16</v>
      </c>
      <c r="C12" s="1" t="s">
        <v>149</v>
      </c>
      <c r="D12" s="1" t="s">
        <v>61</v>
      </c>
      <c r="E12" s="1" t="s">
        <v>9</v>
      </c>
      <c r="F12" s="2">
        <v>41050</v>
      </c>
      <c r="G12" s="1" t="s">
        <v>27</v>
      </c>
      <c r="H12" s="1" t="s">
        <v>34</v>
      </c>
      <c r="I12" s="25">
        <v>8.6</v>
      </c>
      <c r="J12" s="25">
        <v>8.65</v>
      </c>
      <c r="K12" s="25">
        <v>9.5</v>
      </c>
      <c r="L12" s="1">
        <f t="shared" si="0"/>
        <v>26.75</v>
      </c>
    </row>
    <row r="13" spans="1:13" ht="15" x14ac:dyDescent="0.25">
      <c r="A13" s="17">
        <v>10</v>
      </c>
      <c r="B13" s="1" t="s">
        <v>35</v>
      </c>
      <c r="C13" s="1" t="s">
        <v>118</v>
      </c>
      <c r="D13" s="1" t="s">
        <v>99</v>
      </c>
      <c r="E13" s="1" t="s">
        <v>9</v>
      </c>
      <c r="F13" s="2">
        <v>40934</v>
      </c>
      <c r="G13" s="1" t="s">
        <v>27</v>
      </c>
      <c r="H13" s="1" t="s">
        <v>34</v>
      </c>
      <c r="I13" s="25">
        <v>9.1999999999999993</v>
      </c>
      <c r="J13" s="25">
        <v>8.4</v>
      </c>
      <c r="K13" s="25">
        <v>9.1</v>
      </c>
      <c r="L13" s="1">
        <f t="shared" si="0"/>
        <v>26.700000000000003</v>
      </c>
    </row>
    <row r="14" spans="1:13" ht="15" x14ac:dyDescent="0.25">
      <c r="A14" s="17">
        <v>11</v>
      </c>
      <c r="B14" s="1" t="s">
        <v>48</v>
      </c>
      <c r="C14" s="1" t="s">
        <v>57</v>
      </c>
      <c r="D14" s="1" t="s">
        <v>58</v>
      </c>
      <c r="E14" s="1" t="s">
        <v>9</v>
      </c>
      <c r="F14" s="2">
        <v>41509</v>
      </c>
      <c r="G14" s="1" t="s">
        <v>27</v>
      </c>
      <c r="H14" s="1" t="s">
        <v>34</v>
      </c>
      <c r="I14" s="25">
        <v>9</v>
      </c>
      <c r="J14" s="25">
        <v>8.6999999999999993</v>
      </c>
      <c r="K14" s="25">
        <v>9</v>
      </c>
      <c r="L14" s="1">
        <f t="shared" si="0"/>
        <v>26.7</v>
      </c>
      <c r="M14" s="8">
        <v>9.1999999999999993</v>
      </c>
    </row>
    <row r="15" spans="1:13" ht="15" x14ac:dyDescent="0.25">
      <c r="A15" s="17">
        <v>12</v>
      </c>
      <c r="B15" s="1" t="s">
        <v>36</v>
      </c>
      <c r="C15" s="1" t="s">
        <v>184</v>
      </c>
      <c r="D15" s="1" t="s">
        <v>157</v>
      </c>
      <c r="E15" s="1" t="s">
        <v>9</v>
      </c>
      <c r="F15" s="2">
        <v>41086</v>
      </c>
      <c r="G15" s="1" t="s">
        <v>27</v>
      </c>
      <c r="H15" s="1" t="s">
        <v>34</v>
      </c>
      <c r="I15" s="25">
        <v>8.65</v>
      </c>
      <c r="J15" s="25">
        <v>8.75</v>
      </c>
      <c r="K15" s="25">
        <v>9.25</v>
      </c>
      <c r="L15" s="1">
        <f t="shared" si="0"/>
        <v>26.65</v>
      </c>
    </row>
    <row r="16" spans="1:13" ht="15" x14ac:dyDescent="0.25">
      <c r="A16" s="17">
        <v>13</v>
      </c>
      <c r="B16" s="1" t="s">
        <v>36</v>
      </c>
      <c r="C16" s="1" t="s">
        <v>110</v>
      </c>
      <c r="D16" s="1" t="s">
        <v>111</v>
      </c>
      <c r="E16" s="1" t="s">
        <v>9</v>
      </c>
      <c r="F16" s="2">
        <v>41394</v>
      </c>
      <c r="G16" s="1" t="s">
        <v>27</v>
      </c>
      <c r="H16" s="1" t="s">
        <v>34</v>
      </c>
      <c r="I16" s="25">
        <v>8.85</v>
      </c>
      <c r="J16" s="25">
        <v>8.0500000000000007</v>
      </c>
      <c r="K16" s="25">
        <v>9</v>
      </c>
      <c r="L16" s="1">
        <f t="shared" si="0"/>
        <v>25.9</v>
      </c>
    </row>
    <row r="17" spans="1:16" ht="15" x14ac:dyDescent="0.25">
      <c r="A17" s="17">
        <v>14</v>
      </c>
      <c r="B17" s="1" t="s">
        <v>35</v>
      </c>
      <c r="C17" s="1" t="s">
        <v>173</v>
      </c>
      <c r="D17" s="1" t="s">
        <v>174</v>
      </c>
      <c r="E17" s="1" t="s">
        <v>9</v>
      </c>
      <c r="F17" s="2">
        <v>41546</v>
      </c>
      <c r="G17" s="1" t="s">
        <v>27</v>
      </c>
      <c r="H17" s="1" t="s">
        <v>34</v>
      </c>
      <c r="I17" s="25">
        <v>8.85</v>
      </c>
      <c r="J17" s="25">
        <v>8.5</v>
      </c>
      <c r="K17" s="25">
        <v>8.4</v>
      </c>
      <c r="L17" s="1">
        <f t="shared" si="0"/>
        <v>25.75</v>
      </c>
    </row>
    <row r="18" spans="1:16" ht="15" x14ac:dyDescent="0.25">
      <c r="A18" s="17">
        <v>15</v>
      </c>
      <c r="B18" s="1" t="s">
        <v>8</v>
      </c>
      <c r="C18" s="1" t="s">
        <v>88</v>
      </c>
      <c r="D18" s="1" t="s">
        <v>45</v>
      </c>
      <c r="E18" s="1" t="s">
        <v>9</v>
      </c>
      <c r="F18" s="2">
        <v>41613</v>
      </c>
      <c r="G18" s="1" t="s">
        <v>27</v>
      </c>
      <c r="H18" s="1" t="s">
        <v>34</v>
      </c>
      <c r="I18" s="25">
        <v>8.8000000000000007</v>
      </c>
      <c r="J18" s="25">
        <v>8.35</v>
      </c>
      <c r="K18" s="25">
        <v>8.3000000000000007</v>
      </c>
      <c r="L18" s="1">
        <f t="shared" si="0"/>
        <v>25.45</v>
      </c>
    </row>
    <row r="19" spans="1:16" ht="15" x14ac:dyDescent="0.25">
      <c r="A19" s="17">
        <v>16</v>
      </c>
      <c r="B19" s="1" t="s">
        <v>39</v>
      </c>
      <c r="C19" s="1" t="s">
        <v>124</v>
      </c>
      <c r="D19" s="1" t="s">
        <v>52</v>
      </c>
      <c r="E19" s="1" t="s">
        <v>9</v>
      </c>
      <c r="F19" s="2">
        <v>41414</v>
      </c>
      <c r="G19" s="1" t="s">
        <v>27</v>
      </c>
      <c r="H19" s="1" t="s">
        <v>34</v>
      </c>
      <c r="I19" s="25">
        <v>9.6</v>
      </c>
      <c r="J19" s="25">
        <v>8.4</v>
      </c>
      <c r="K19" s="25">
        <v>7</v>
      </c>
      <c r="L19" s="1">
        <f t="shared" si="0"/>
        <v>25</v>
      </c>
    </row>
    <row r="20" spans="1:16" ht="15" x14ac:dyDescent="0.25">
      <c r="A20" s="17">
        <v>17</v>
      </c>
      <c r="B20" s="1" t="s">
        <v>8</v>
      </c>
      <c r="C20" s="1" t="s">
        <v>164</v>
      </c>
      <c r="D20" s="1" t="s">
        <v>151</v>
      </c>
      <c r="E20" s="1" t="s">
        <v>9</v>
      </c>
      <c r="F20" s="2">
        <v>41218</v>
      </c>
      <c r="G20" s="1" t="s">
        <v>27</v>
      </c>
      <c r="H20" s="1" t="s">
        <v>34</v>
      </c>
      <c r="I20" s="25">
        <v>8.9499999999999993</v>
      </c>
      <c r="J20" s="25">
        <v>9.1</v>
      </c>
      <c r="K20" s="25">
        <v>6.4</v>
      </c>
      <c r="L20" s="1">
        <f t="shared" si="0"/>
        <v>24.449999999999996</v>
      </c>
    </row>
    <row r="21" spans="1:16" ht="15" x14ac:dyDescent="0.25">
      <c r="A21" s="17">
        <v>18</v>
      </c>
      <c r="B21" s="1" t="s">
        <v>8</v>
      </c>
      <c r="C21" s="1" t="s">
        <v>180</v>
      </c>
      <c r="D21" s="1" t="s">
        <v>181</v>
      </c>
      <c r="E21" s="1" t="s">
        <v>9</v>
      </c>
      <c r="F21" s="2">
        <v>41422</v>
      </c>
      <c r="G21" s="1" t="s">
        <v>27</v>
      </c>
      <c r="H21" s="1" t="s">
        <v>34</v>
      </c>
      <c r="I21" s="25">
        <v>8.8000000000000007</v>
      </c>
      <c r="J21" s="25">
        <v>6.3</v>
      </c>
      <c r="K21" s="25">
        <v>8.9</v>
      </c>
      <c r="L21" s="1">
        <f t="shared" si="0"/>
        <v>24</v>
      </c>
    </row>
    <row r="22" spans="1:16" ht="15" x14ac:dyDescent="0.25">
      <c r="A22" s="17">
        <v>19</v>
      </c>
      <c r="B22" s="1" t="s">
        <v>8</v>
      </c>
      <c r="C22" s="1" t="s">
        <v>32</v>
      </c>
      <c r="D22" s="1" t="s">
        <v>33</v>
      </c>
      <c r="E22" s="1" t="s">
        <v>9</v>
      </c>
      <c r="F22" s="2">
        <v>41116</v>
      </c>
      <c r="G22" s="1" t="s">
        <v>27</v>
      </c>
      <c r="H22" s="1" t="s">
        <v>34</v>
      </c>
      <c r="I22" s="25">
        <v>8.35</v>
      </c>
      <c r="J22" s="25">
        <v>8.0500000000000007</v>
      </c>
      <c r="K22" s="25">
        <v>6.5</v>
      </c>
      <c r="L22" s="1">
        <f t="shared" si="0"/>
        <v>22.9</v>
      </c>
    </row>
    <row r="23" spans="1:16" ht="15" x14ac:dyDescent="0.25">
      <c r="A23" s="17">
        <v>20</v>
      </c>
      <c r="B23" s="1" t="s">
        <v>39</v>
      </c>
      <c r="C23" s="1" t="s">
        <v>170</v>
      </c>
      <c r="D23" s="1" t="s">
        <v>47</v>
      </c>
      <c r="E23" s="1" t="s">
        <v>9</v>
      </c>
      <c r="F23" s="2">
        <v>41141</v>
      </c>
      <c r="G23" s="1" t="s">
        <v>27</v>
      </c>
      <c r="H23" s="1" t="s">
        <v>34</v>
      </c>
      <c r="I23" s="25">
        <v>7.7</v>
      </c>
      <c r="J23" s="25">
        <v>8.25</v>
      </c>
      <c r="K23" s="25">
        <v>6.9</v>
      </c>
      <c r="L23" s="1">
        <f t="shared" si="0"/>
        <v>22.85</v>
      </c>
    </row>
    <row r="24" spans="1:16" x14ac:dyDescent="0.3">
      <c r="B24" s="37" t="s">
        <v>191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N24" s="37" t="s">
        <v>196</v>
      </c>
      <c r="O24" s="37"/>
      <c r="P24" s="37"/>
    </row>
    <row r="25" spans="1:16" ht="15" x14ac:dyDescent="0.25">
      <c r="A25" s="15"/>
      <c r="B25" s="27" t="s">
        <v>1</v>
      </c>
      <c r="C25" s="27" t="s">
        <v>2</v>
      </c>
      <c r="D25" s="34" t="s">
        <v>5</v>
      </c>
      <c r="E25" s="15"/>
      <c r="F25" s="27" t="s">
        <v>1</v>
      </c>
      <c r="G25" s="27" t="s">
        <v>2</v>
      </c>
      <c r="H25" s="34" t="s">
        <v>186</v>
      </c>
      <c r="I25" s="15"/>
      <c r="J25" s="27" t="s">
        <v>1</v>
      </c>
      <c r="K25" s="27" t="s">
        <v>2</v>
      </c>
      <c r="L25" s="34" t="s">
        <v>6</v>
      </c>
      <c r="N25" s="10" t="s">
        <v>1</v>
      </c>
      <c r="O25" s="10" t="s">
        <v>2</v>
      </c>
      <c r="P25" s="10" t="s">
        <v>7</v>
      </c>
    </row>
    <row r="26" spans="1:16" ht="15" x14ac:dyDescent="0.25">
      <c r="A26" s="14">
        <v>1</v>
      </c>
      <c r="B26" s="26" t="s">
        <v>124</v>
      </c>
      <c r="C26" s="26" t="s">
        <v>52</v>
      </c>
      <c r="D26" s="26">
        <v>9.6</v>
      </c>
      <c r="E26" s="31">
        <v>1</v>
      </c>
      <c r="F26" s="26" t="s">
        <v>164</v>
      </c>
      <c r="G26" s="26" t="s">
        <v>151</v>
      </c>
      <c r="H26" s="26">
        <v>9.1</v>
      </c>
      <c r="I26" s="31">
        <v>1</v>
      </c>
      <c r="J26" s="26" t="s">
        <v>189</v>
      </c>
      <c r="K26" s="26" t="s">
        <v>94</v>
      </c>
      <c r="L26" s="26">
        <v>9.5500000000000007</v>
      </c>
      <c r="M26" s="14">
        <v>1</v>
      </c>
      <c r="N26" s="12" t="s">
        <v>154</v>
      </c>
      <c r="O26" s="12" t="s">
        <v>155</v>
      </c>
      <c r="P26" s="18">
        <v>9.4499999999999993</v>
      </c>
    </row>
    <row r="27" spans="1:16" ht="15" x14ac:dyDescent="0.25">
      <c r="A27" s="14">
        <v>2</v>
      </c>
      <c r="B27" s="26" t="s">
        <v>97</v>
      </c>
      <c r="C27" s="26" t="s">
        <v>98</v>
      </c>
      <c r="D27" s="26">
        <v>9.4</v>
      </c>
      <c r="E27" s="31">
        <v>2</v>
      </c>
      <c r="F27" s="30" t="s">
        <v>152</v>
      </c>
      <c r="G27" s="30" t="s">
        <v>60</v>
      </c>
      <c r="H27" s="30">
        <v>8.9499999999999993</v>
      </c>
      <c r="I27" s="31">
        <v>2</v>
      </c>
      <c r="J27" s="30" t="s">
        <v>154</v>
      </c>
      <c r="K27" s="30" t="s">
        <v>155</v>
      </c>
      <c r="L27" s="30">
        <v>9.5</v>
      </c>
      <c r="M27" s="14">
        <v>2</v>
      </c>
      <c r="N27" s="18" t="s">
        <v>178</v>
      </c>
      <c r="O27" s="18" t="s">
        <v>15</v>
      </c>
      <c r="P27" s="18">
        <v>9.25</v>
      </c>
    </row>
    <row r="28" spans="1:16" ht="15" x14ac:dyDescent="0.25">
      <c r="A28" s="14">
        <v>3</v>
      </c>
      <c r="B28" s="30" t="s">
        <v>154</v>
      </c>
      <c r="C28" s="30" t="s">
        <v>155</v>
      </c>
      <c r="D28" s="30">
        <v>9.3000000000000007</v>
      </c>
      <c r="E28" s="31">
        <v>3</v>
      </c>
      <c r="F28" s="30" t="s">
        <v>154</v>
      </c>
      <c r="G28" s="30" t="s">
        <v>155</v>
      </c>
      <c r="H28" s="30">
        <v>8.9</v>
      </c>
      <c r="I28" s="31">
        <v>3</v>
      </c>
      <c r="J28" s="26" t="s">
        <v>178</v>
      </c>
      <c r="K28" s="26" t="s">
        <v>15</v>
      </c>
      <c r="L28" s="26">
        <v>9.5</v>
      </c>
      <c r="M28" s="14">
        <v>3</v>
      </c>
      <c r="N28" s="18" t="s">
        <v>57</v>
      </c>
      <c r="O28" s="18" t="s">
        <v>58</v>
      </c>
      <c r="P28" s="18">
        <v>9.1999999999999993</v>
      </c>
    </row>
    <row r="29" spans="1:16" ht="15" x14ac:dyDescent="0.25">
      <c r="A29" s="14">
        <v>4</v>
      </c>
      <c r="B29" s="30" t="s">
        <v>129</v>
      </c>
      <c r="C29" s="30" t="s">
        <v>45</v>
      </c>
      <c r="D29" s="30">
        <v>9.1999999999999993</v>
      </c>
      <c r="E29" s="31">
        <v>4</v>
      </c>
      <c r="F29" s="30" t="s">
        <v>129</v>
      </c>
      <c r="G29" s="30" t="s">
        <v>45</v>
      </c>
      <c r="H29" s="30">
        <v>8.85</v>
      </c>
      <c r="I29" s="31">
        <v>4</v>
      </c>
      <c r="J29" s="26" t="s">
        <v>46</v>
      </c>
      <c r="K29" s="26" t="s">
        <v>31</v>
      </c>
      <c r="L29" s="26">
        <v>9.5</v>
      </c>
    </row>
    <row r="30" spans="1:16" ht="15" x14ac:dyDescent="0.25">
      <c r="A30" s="14">
        <v>5</v>
      </c>
      <c r="B30" s="26" t="s">
        <v>118</v>
      </c>
      <c r="C30" s="26" t="s">
        <v>99</v>
      </c>
      <c r="D30" s="26">
        <v>9.1999999999999993</v>
      </c>
      <c r="E30" s="31">
        <v>5</v>
      </c>
      <c r="F30" s="26" t="s">
        <v>46</v>
      </c>
      <c r="G30" s="26" t="s">
        <v>31</v>
      </c>
      <c r="H30" s="26">
        <v>8.8000000000000007</v>
      </c>
      <c r="I30" s="31">
        <v>5</v>
      </c>
      <c r="J30" s="26" t="s">
        <v>149</v>
      </c>
      <c r="K30" s="26" t="s">
        <v>61</v>
      </c>
      <c r="L30" s="26">
        <v>9.5</v>
      </c>
    </row>
    <row r="31" spans="1:16" ht="15" x14ac:dyDescent="0.25">
      <c r="A31" s="14">
        <v>6</v>
      </c>
      <c r="B31" s="30" t="s">
        <v>152</v>
      </c>
      <c r="C31" s="30" t="s">
        <v>60</v>
      </c>
      <c r="D31" s="30">
        <v>9.15</v>
      </c>
      <c r="E31" s="31">
        <v>6</v>
      </c>
      <c r="F31" s="26" t="s">
        <v>162</v>
      </c>
      <c r="G31" s="26" t="s">
        <v>74</v>
      </c>
      <c r="H31" s="26">
        <v>8.75</v>
      </c>
      <c r="I31" s="31">
        <v>6</v>
      </c>
      <c r="J31" s="30" t="s">
        <v>129</v>
      </c>
      <c r="K31" s="30" t="s">
        <v>45</v>
      </c>
      <c r="L31" s="30">
        <v>9.4</v>
      </c>
    </row>
    <row r="32" spans="1:16" x14ac:dyDescent="0.3">
      <c r="A32" s="14">
        <v>7</v>
      </c>
      <c r="B32" s="26" t="s">
        <v>57</v>
      </c>
      <c r="C32" s="26" t="s">
        <v>58</v>
      </c>
      <c r="D32" s="26">
        <v>9</v>
      </c>
      <c r="E32" s="31">
        <v>7</v>
      </c>
      <c r="F32" s="26" t="s">
        <v>184</v>
      </c>
      <c r="G32" s="26" t="s">
        <v>157</v>
      </c>
      <c r="H32" s="26">
        <v>8.75</v>
      </c>
      <c r="I32" s="31">
        <v>7</v>
      </c>
      <c r="J32" s="26" t="s">
        <v>162</v>
      </c>
      <c r="K32" s="26" t="s">
        <v>74</v>
      </c>
      <c r="L32" s="26">
        <v>9.4</v>
      </c>
    </row>
    <row r="33" spans="1:12" x14ac:dyDescent="0.3">
      <c r="A33" s="14">
        <v>8</v>
      </c>
      <c r="B33" s="26" t="s">
        <v>189</v>
      </c>
      <c r="C33" s="26" t="s">
        <v>94</v>
      </c>
      <c r="D33" s="26">
        <v>8.9499999999999993</v>
      </c>
      <c r="E33" s="31">
        <v>8</v>
      </c>
      <c r="F33" s="26" t="s">
        <v>189</v>
      </c>
      <c r="G33" s="26" t="s">
        <v>94</v>
      </c>
      <c r="H33" s="26">
        <v>8.6999999999999993</v>
      </c>
      <c r="I33" s="31">
        <v>8</v>
      </c>
      <c r="J33" s="30" t="s">
        <v>152</v>
      </c>
      <c r="K33" s="30" t="s">
        <v>60</v>
      </c>
      <c r="L33" s="30">
        <v>9.3000000000000007</v>
      </c>
    </row>
    <row r="34" spans="1:12" x14ac:dyDescent="0.3">
      <c r="A34" s="14">
        <v>9</v>
      </c>
      <c r="B34" s="26" t="s">
        <v>178</v>
      </c>
      <c r="C34" s="26" t="s">
        <v>15</v>
      </c>
      <c r="D34" s="26">
        <v>8.9499999999999993</v>
      </c>
      <c r="E34" s="31">
        <v>9</v>
      </c>
      <c r="F34" s="26" t="s">
        <v>57</v>
      </c>
      <c r="G34" s="26" t="s">
        <v>58</v>
      </c>
      <c r="H34" s="26">
        <v>8.6999999999999993</v>
      </c>
      <c r="I34" s="31">
        <v>9</v>
      </c>
      <c r="J34" s="26" t="s">
        <v>184</v>
      </c>
      <c r="K34" s="26" t="s">
        <v>157</v>
      </c>
      <c r="L34" s="26">
        <v>9.25</v>
      </c>
    </row>
    <row r="35" spans="1:12" x14ac:dyDescent="0.3">
      <c r="A35" s="14">
        <v>10</v>
      </c>
      <c r="B35" s="26" t="s">
        <v>164</v>
      </c>
      <c r="C35" s="26" t="s">
        <v>151</v>
      </c>
      <c r="D35" s="26">
        <v>8.9499999999999993</v>
      </c>
      <c r="E35" s="31">
        <v>10</v>
      </c>
      <c r="F35" s="26" t="s">
        <v>149</v>
      </c>
      <c r="G35" s="26" t="s">
        <v>61</v>
      </c>
      <c r="H35" s="26">
        <v>8.65</v>
      </c>
      <c r="I35" s="31">
        <v>10</v>
      </c>
      <c r="J35" s="26" t="s">
        <v>97</v>
      </c>
      <c r="K35" s="26" t="s">
        <v>98</v>
      </c>
      <c r="L35" s="26">
        <v>9.1999999999999993</v>
      </c>
    </row>
    <row r="36" spans="1:12" x14ac:dyDescent="0.3">
      <c r="A36" s="14">
        <v>11</v>
      </c>
      <c r="B36" s="26" t="s">
        <v>162</v>
      </c>
      <c r="C36" s="26" t="s">
        <v>74</v>
      </c>
      <c r="D36" s="26">
        <v>8.9</v>
      </c>
      <c r="E36" s="31">
        <v>11</v>
      </c>
      <c r="F36" s="26" t="s">
        <v>178</v>
      </c>
      <c r="G36" s="26" t="s">
        <v>15</v>
      </c>
      <c r="H36" s="26">
        <v>8.6</v>
      </c>
      <c r="I36" s="31">
        <v>11</v>
      </c>
      <c r="J36" s="26" t="s">
        <v>118</v>
      </c>
      <c r="K36" s="26" t="s">
        <v>99</v>
      </c>
      <c r="L36" s="26">
        <v>9.1</v>
      </c>
    </row>
    <row r="37" spans="1:12" x14ac:dyDescent="0.3">
      <c r="A37" s="14">
        <v>12</v>
      </c>
      <c r="B37" s="26" t="s">
        <v>110</v>
      </c>
      <c r="C37" s="26" t="s">
        <v>111</v>
      </c>
      <c r="D37" s="26">
        <v>8.85</v>
      </c>
      <c r="E37" s="31">
        <v>12</v>
      </c>
      <c r="F37" s="26" t="s">
        <v>173</v>
      </c>
      <c r="G37" s="26" t="s">
        <v>174</v>
      </c>
      <c r="H37" s="26">
        <v>8.5</v>
      </c>
      <c r="I37" s="31">
        <v>12</v>
      </c>
      <c r="J37" s="26" t="s">
        <v>57</v>
      </c>
      <c r="K37" s="26" t="s">
        <v>58</v>
      </c>
      <c r="L37" s="26">
        <v>9</v>
      </c>
    </row>
    <row r="38" spans="1:12" x14ac:dyDescent="0.3">
      <c r="A38" s="14">
        <v>13</v>
      </c>
      <c r="B38" s="26" t="s">
        <v>173</v>
      </c>
      <c r="C38" s="26" t="s">
        <v>174</v>
      </c>
      <c r="D38" s="26">
        <v>8.85</v>
      </c>
      <c r="E38" s="31">
        <v>13</v>
      </c>
      <c r="F38" s="26" t="s">
        <v>97</v>
      </c>
      <c r="G38" s="26" t="s">
        <v>98</v>
      </c>
      <c r="H38" s="26">
        <v>8.4499999999999993</v>
      </c>
      <c r="I38" s="31">
        <v>13</v>
      </c>
      <c r="J38" s="26" t="s">
        <v>110</v>
      </c>
      <c r="K38" s="26" t="s">
        <v>111</v>
      </c>
      <c r="L38" s="26">
        <v>9</v>
      </c>
    </row>
    <row r="39" spans="1:12" x14ac:dyDescent="0.3">
      <c r="A39" s="14">
        <v>14</v>
      </c>
      <c r="B39" s="26" t="s">
        <v>88</v>
      </c>
      <c r="C39" s="26" t="s">
        <v>45</v>
      </c>
      <c r="D39" s="26">
        <v>8.8000000000000007</v>
      </c>
      <c r="E39" s="31">
        <v>14</v>
      </c>
      <c r="F39" s="26" t="s">
        <v>118</v>
      </c>
      <c r="G39" s="26" t="s">
        <v>99</v>
      </c>
      <c r="H39" s="26">
        <v>8.4</v>
      </c>
      <c r="I39" s="31">
        <v>14</v>
      </c>
      <c r="J39" s="26" t="s">
        <v>180</v>
      </c>
      <c r="K39" s="26" t="s">
        <v>181</v>
      </c>
      <c r="L39" s="26">
        <v>8.9</v>
      </c>
    </row>
    <row r="40" spans="1:12" x14ac:dyDescent="0.3">
      <c r="A40" s="14">
        <v>15</v>
      </c>
      <c r="B40" s="26" t="s">
        <v>180</v>
      </c>
      <c r="C40" s="26" t="s">
        <v>181</v>
      </c>
      <c r="D40" s="26">
        <v>8.8000000000000007</v>
      </c>
      <c r="E40" s="31">
        <v>15</v>
      </c>
      <c r="F40" s="26" t="s">
        <v>124</v>
      </c>
      <c r="G40" s="26" t="s">
        <v>52</v>
      </c>
      <c r="H40" s="26">
        <v>8.4</v>
      </c>
      <c r="I40" s="31">
        <v>15</v>
      </c>
      <c r="J40" s="26" t="s">
        <v>173</v>
      </c>
      <c r="K40" s="26" t="s">
        <v>174</v>
      </c>
      <c r="L40" s="26">
        <v>8.4</v>
      </c>
    </row>
    <row r="41" spans="1:12" x14ac:dyDescent="0.3">
      <c r="A41" s="14">
        <v>16</v>
      </c>
      <c r="B41" s="26" t="s">
        <v>46</v>
      </c>
      <c r="C41" s="26" t="s">
        <v>31</v>
      </c>
      <c r="D41" s="26">
        <v>8.65</v>
      </c>
      <c r="E41" s="31">
        <v>16</v>
      </c>
      <c r="F41" s="26" t="s">
        <v>88</v>
      </c>
      <c r="G41" s="26" t="s">
        <v>45</v>
      </c>
      <c r="H41" s="26">
        <v>8.35</v>
      </c>
      <c r="I41" s="31">
        <v>16</v>
      </c>
      <c r="J41" s="26" t="s">
        <v>88</v>
      </c>
      <c r="K41" s="26" t="s">
        <v>45</v>
      </c>
      <c r="L41" s="26">
        <v>8.3000000000000007</v>
      </c>
    </row>
    <row r="42" spans="1:12" x14ac:dyDescent="0.3">
      <c r="A42" s="14">
        <v>17</v>
      </c>
      <c r="B42" s="26" t="s">
        <v>184</v>
      </c>
      <c r="C42" s="26" t="s">
        <v>157</v>
      </c>
      <c r="D42" s="26">
        <v>8.65</v>
      </c>
      <c r="E42" s="31">
        <v>17</v>
      </c>
      <c r="F42" s="26" t="s">
        <v>170</v>
      </c>
      <c r="G42" s="26" t="s">
        <v>47</v>
      </c>
      <c r="H42" s="26">
        <v>8.25</v>
      </c>
      <c r="I42" s="31">
        <v>17</v>
      </c>
      <c r="J42" s="26" t="s">
        <v>124</v>
      </c>
      <c r="K42" s="26" t="s">
        <v>52</v>
      </c>
      <c r="L42" s="26">
        <v>7</v>
      </c>
    </row>
    <row r="43" spans="1:12" x14ac:dyDescent="0.3">
      <c r="A43" s="14">
        <v>18</v>
      </c>
      <c r="B43" s="26" t="s">
        <v>149</v>
      </c>
      <c r="C43" s="26" t="s">
        <v>61</v>
      </c>
      <c r="D43" s="26">
        <v>8.6</v>
      </c>
      <c r="E43" s="31">
        <v>18</v>
      </c>
      <c r="F43" s="26" t="s">
        <v>110</v>
      </c>
      <c r="G43" s="26" t="s">
        <v>111</v>
      </c>
      <c r="H43" s="26">
        <v>8.0500000000000007</v>
      </c>
      <c r="I43" s="31">
        <v>18</v>
      </c>
      <c r="J43" s="26" t="s">
        <v>170</v>
      </c>
      <c r="K43" s="26" t="s">
        <v>47</v>
      </c>
      <c r="L43" s="26">
        <v>6.9</v>
      </c>
    </row>
    <row r="44" spans="1:12" x14ac:dyDescent="0.3">
      <c r="A44" s="14">
        <v>19</v>
      </c>
      <c r="B44" s="26" t="s">
        <v>32</v>
      </c>
      <c r="C44" s="26" t="s">
        <v>33</v>
      </c>
      <c r="D44" s="26">
        <v>8.35</v>
      </c>
      <c r="E44" s="31">
        <v>19</v>
      </c>
      <c r="F44" s="26" t="s">
        <v>32</v>
      </c>
      <c r="G44" s="26" t="s">
        <v>33</v>
      </c>
      <c r="H44" s="26">
        <v>8.0500000000000007</v>
      </c>
      <c r="I44" s="31">
        <v>19</v>
      </c>
      <c r="J44" s="26" t="s">
        <v>32</v>
      </c>
      <c r="K44" s="26" t="s">
        <v>33</v>
      </c>
      <c r="L44" s="26">
        <v>6.5</v>
      </c>
    </row>
    <row r="45" spans="1:12" x14ac:dyDescent="0.3">
      <c r="A45" s="14">
        <v>20</v>
      </c>
      <c r="B45" s="26" t="s">
        <v>170</v>
      </c>
      <c r="C45" s="26" t="s">
        <v>47</v>
      </c>
      <c r="D45" s="26">
        <v>7.7</v>
      </c>
      <c r="E45" s="31">
        <v>20</v>
      </c>
      <c r="F45" s="26" t="s">
        <v>180</v>
      </c>
      <c r="G45" s="26" t="s">
        <v>181</v>
      </c>
      <c r="H45" s="26">
        <v>6.3</v>
      </c>
      <c r="I45" s="31">
        <v>20</v>
      </c>
      <c r="J45" s="26" t="s">
        <v>164</v>
      </c>
      <c r="K45" s="26" t="s">
        <v>151</v>
      </c>
      <c r="L45" s="26">
        <v>6.4</v>
      </c>
    </row>
  </sheetData>
  <sortState ref="J26:L45">
    <sortCondition descending="1" ref="L26:L45"/>
  </sortState>
  <mergeCells count="4">
    <mergeCell ref="B24:L24"/>
    <mergeCell ref="A1:L1"/>
    <mergeCell ref="G2:H2"/>
    <mergeCell ref="N24:P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55" workbookViewId="0">
      <selection activeCell="O80" sqref="O80"/>
    </sheetView>
  </sheetViews>
  <sheetFormatPr defaultRowHeight="14.4" x14ac:dyDescent="0.3"/>
  <cols>
    <col min="1" max="1" width="5.33203125" customWidth="1"/>
    <col min="2" max="2" width="37" bestFit="1" customWidth="1"/>
    <col min="3" max="3" width="12" bestFit="1" customWidth="1"/>
    <col min="4" max="4" width="14.33203125" bestFit="1" customWidth="1"/>
    <col min="5" max="5" width="2.6640625" bestFit="1" customWidth="1"/>
    <col min="6" max="6" width="10.6640625" bestFit="1" customWidth="1"/>
    <col min="7" max="7" width="12" bestFit="1" customWidth="1"/>
    <col min="8" max="8" width="10" bestFit="1" customWidth="1"/>
    <col min="9" max="9" width="6" bestFit="1" customWidth="1"/>
    <col min="10" max="10" width="12.33203125" bestFit="1" customWidth="1"/>
    <col min="11" max="11" width="12" bestFit="1" customWidth="1"/>
    <col min="12" max="12" width="8.88671875" bestFit="1" customWidth="1"/>
    <col min="13" max="13" width="7.5546875" bestFit="1" customWidth="1"/>
    <col min="14" max="14" width="9.44140625" bestFit="1" customWidth="1"/>
    <col min="15" max="15" width="12" bestFit="1" customWidth="1"/>
    <col min="16" max="16" width="7.109375" bestFit="1" customWidth="1"/>
  </cols>
  <sheetData>
    <row r="1" spans="1:19" ht="15.75" x14ac:dyDescent="0.25">
      <c r="A1" s="38" t="s">
        <v>192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9" ht="15.75" x14ac:dyDescent="0.25">
      <c r="A2" s="32" t="s">
        <v>193</v>
      </c>
      <c r="B2" s="33"/>
      <c r="C2" s="33"/>
      <c r="D2" s="24"/>
      <c r="E2" s="24"/>
      <c r="F2" s="24"/>
      <c r="G2" s="39" t="s">
        <v>197</v>
      </c>
      <c r="H2" s="39"/>
      <c r="I2" s="24"/>
      <c r="J2" s="24"/>
      <c r="K2" s="24"/>
      <c r="L2" s="24"/>
    </row>
    <row r="3" spans="1:19" x14ac:dyDescent="0.3">
      <c r="A3" s="40"/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188</v>
      </c>
      <c r="H3" s="41" t="s">
        <v>187</v>
      </c>
      <c r="I3" s="41" t="s">
        <v>5</v>
      </c>
      <c r="J3" s="41" t="s">
        <v>186</v>
      </c>
      <c r="K3" s="41" t="s">
        <v>6</v>
      </c>
      <c r="L3" s="41" t="s">
        <v>7</v>
      </c>
      <c r="M3" s="41" t="s">
        <v>190</v>
      </c>
      <c r="N3" s="40"/>
      <c r="O3" s="40"/>
      <c r="P3" s="40"/>
      <c r="Q3" s="40"/>
      <c r="R3" s="40"/>
      <c r="S3" s="40"/>
    </row>
    <row r="4" spans="1:19" s="9" customFormat="1" ht="15.6" x14ac:dyDescent="0.3">
      <c r="A4" s="42">
        <v>1</v>
      </c>
      <c r="B4" s="43" t="s">
        <v>41</v>
      </c>
      <c r="C4" s="43" t="s">
        <v>78</v>
      </c>
      <c r="D4" s="43" t="s">
        <v>79</v>
      </c>
      <c r="E4" s="43" t="s">
        <v>9</v>
      </c>
      <c r="F4" s="44">
        <v>41374</v>
      </c>
      <c r="G4" s="43" t="s">
        <v>27</v>
      </c>
      <c r="H4" s="43" t="s">
        <v>13</v>
      </c>
      <c r="I4" s="43">
        <v>10.9</v>
      </c>
      <c r="J4" s="43">
        <v>11.6</v>
      </c>
      <c r="K4" s="43">
        <v>12.4</v>
      </c>
      <c r="L4" s="43">
        <v>12.7</v>
      </c>
      <c r="M4" s="43">
        <f>SUM(I4:L4)-I4</f>
        <v>36.699999999999996</v>
      </c>
      <c r="N4" s="45"/>
      <c r="O4" s="45"/>
      <c r="P4" s="45"/>
      <c r="Q4" s="45"/>
      <c r="R4" s="45"/>
      <c r="S4" s="45"/>
    </row>
    <row r="5" spans="1:19" s="9" customFormat="1" ht="15.6" x14ac:dyDescent="0.3">
      <c r="A5" s="42">
        <v>2</v>
      </c>
      <c r="B5" s="43" t="s">
        <v>41</v>
      </c>
      <c r="C5" s="43" t="s">
        <v>42</v>
      </c>
      <c r="D5" s="43" t="s">
        <v>43</v>
      </c>
      <c r="E5" s="43" t="s">
        <v>9</v>
      </c>
      <c r="F5" s="44">
        <v>40978</v>
      </c>
      <c r="G5" s="43" t="s">
        <v>27</v>
      </c>
      <c r="H5" s="43" t="s">
        <v>13</v>
      </c>
      <c r="I5" s="43">
        <v>11.65</v>
      </c>
      <c r="J5" s="43">
        <v>11.25</v>
      </c>
      <c r="K5" s="43">
        <v>12.6</v>
      </c>
      <c r="L5" s="43">
        <v>12.2</v>
      </c>
      <c r="M5" s="43">
        <f>SUM(I5:L5)-J5</f>
        <v>36.450000000000003</v>
      </c>
      <c r="N5" s="45"/>
      <c r="O5" s="45"/>
      <c r="P5" s="45"/>
      <c r="Q5" s="45"/>
      <c r="R5" s="45"/>
      <c r="S5" s="45"/>
    </row>
    <row r="6" spans="1:19" s="9" customFormat="1" ht="15.6" x14ac:dyDescent="0.3">
      <c r="A6" s="42">
        <v>3</v>
      </c>
      <c r="B6" s="43" t="s">
        <v>41</v>
      </c>
      <c r="C6" s="43" t="s">
        <v>106</v>
      </c>
      <c r="D6" s="43" t="s">
        <v>15</v>
      </c>
      <c r="E6" s="43" t="s">
        <v>9</v>
      </c>
      <c r="F6" s="44">
        <v>41390</v>
      </c>
      <c r="G6" s="43" t="s">
        <v>27</v>
      </c>
      <c r="H6" s="43" t="s">
        <v>13</v>
      </c>
      <c r="I6" s="43">
        <v>11.3</v>
      </c>
      <c r="J6" s="43">
        <v>11.35</v>
      </c>
      <c r="K6" s="43">
        <v>12.5</v>
      </c>
      <c r="L6" s="43">
        <v>12.05</v>
      </c>
      <c r="M6" s="43">
        <f>SUM(I6:L6)-I6</f>
        <v>35.900000000000006</v>
      </c>
      <c r="N6" s="45"/>
      <c r="O6" s="45"/>
      <c r="P6" s="45"/>
      <c r="Q6" s="45"/>
      <c r="R6" s="45"/>
      <c r="S6" s="45"/>
    </row>
    <row r="7" spans="1:19" s="9" customFormat="1" ht="15.6" x14ac:dyDescent="0.3">
      <c r="A7" s="42">
        <v>4</v>
      </c>
      <c r="B7" s="43" t="s">
        <v>24</v>
      </c>
      <c r="C7" s="43" t="s">
        <v>165</v>
      </c>
      <c r="D7" s="43" t="s">
        <v>70</v>
      </c>
      <c r="E7" s="43" t="s">
        <v>9</v>
      </c>
      <c r="F7" s="44">
        <v>40974</v>
      </c>
      <c r="G7" s="43" t="s">
        <v>27</v>
      </c>
      <c r="H7" s="43" t="s">
        <v>13</v>
      </c>
      <c r="I7" s="43">
        <v>11.6</v>
      </c>
      <c r="J7" s="43">
        <v>11.45</v>
      </c>
      <c r="K7" s="43">
        <v>12.5</v>
      </c>
      <c r="L7" s="43">
        <v>12</v>
      </c>
      <c r="M7" s="43">
        <f>SUM(I7:L7)-J7</f>
        <v>36.099999999999994</v>
      </c>
      <c r="N7" s="45"/>
      <c r="O7" s="45"/>
      <c r="P7" s="45"/>
      <c r="Q7" s="45"/>
      <c r="R7" s="45"/>
      <c r="S7" s="45"/>
    </row>
    <row r="8" spans="1:19" s="9" customFormat="1" ht="15.6" x14ac:dyDescent="0.3">
      <c r="A8" s="42">
        <v>5</v>
      </c>
      <c r="B8" s="43" t="s">
        <v>24</v>
      </c>
      <c r="C8" s="43" t="s">
        <v>122</v>
      </c>
      <c r="D8" s="43" t="s">
        <v>56</v>
      </c>
      <c r="E8" s="43" t="s">
        <v>9</v>
      </c>
      <c r="F8" s="44">
        <v>41611</v>
      </c>
      <c r="G8" s="43" t="s">
        <v>27</v>
      </c>
      <c r="H8" s="43" t="s">
        <v>13</v>
      </c>
      <c r="I8" s="43">
        <v>10.9</v>
      </c>
      <c r="J8" s="43">
        <v>11.25</v>
      </c>
      <c r="K8" s="43">
        <v>12.4</v>
      </c>
      <c r="L8" s="43">
        <v>11.95</v>
      </c>
      <c r="M8" s="43">
        <f>SUM(I8:L8)-I8</f>
        <v>35.6</v>
      </c>
      <c r="N8" s="45"/>
      <c r="O8" s="45"/>
      <c r="P8" s="45"/>
      <c r="Q8" s="45"/>
      <c r="R8" s="45"/>
      <c r="S8" s="45"/>
    </row>
    <row r="9" spans="1:19" s="9" customFormat="1" ht="15.6" x14ac:dyDescent="0.3">
      <c r="A9" s="42">
        <v>6</v>
      </c>
      <c r="B9" s="43" t="s">
        <v>11</v>
      </c>
      <c r="C9" s="43" t="s">
        <v>116</v>
      </c>
      <c r="D9" s="43" t="s">
        <v>98</v>
      </c>
      <c r="E9" s="43" t="s">
        <v>9</v>
      </c>
      <c r="F9" s="44">
        <v>40937</v>
      </c>
      <c r="G9" s="43" t="s">
        <v>27</v>
      </c>
      <c r="H9" s="43" t="s">
        <v>13</v>
      </c>
      <c r="I9" s="43">
        <v>11.85</v>
      </c>
      <c r="J9" s="43">
        <v>11.2</v>
      </c>
      <c r="K9" s="43">
        <v>12.6</v>
      </c>
      <c r="L9" s="43">
        <v>11.9</v>
      </c>
      <c r="M9" s="43">
        <f>SUM(I9:L9)-J9</f>
        <v>36.349999999999994</v>
      </c>
      <c r="N9" s="45"/>
      <c r="O9" s="45"/>
      <c r="P9" s="45"/>
      <c r="Q9" s="45"/>
      <c r="R9" s="45"/>
      <c r="S9" s="45"/>
    </row>
    <row r="10" spans="1:19" s="9" customFormat="1" ht="15.6" x14ac:dyDescent="0.3">
      <c r="A10" s="42">
        <v>7</v>
      </c>
      <c r="B10" s="43" t="s">
        <v>11</v>
      </c>
      <c r="C10" s="43" t="s">
        <v>108</v>
      </c>
      <c r="D10" s="43" t="s">
        <v>109</v>
      </c>
      <c r="E10" s="43" t="s">
        <v>9</v>
      </c>
      <c r="F10" s="44">
        <v>41107</v>
      </c>
      <c r="G10" s="43" t="s">
        <v>27</v>
      </c>
      <c r="H10" s="43" t="s">
        <v>13</v>
      </c>
      <c r="I10" s="43">
        <v>11.05</v>
      </c>
      <c r="J10" s="43">
        <v>11.45</v>
      </c>
      <c r="K10" s="43">
        <v>12.2</v>
      </c>
      <c r="L10" s="43">
        <v>11.25</v>
      </c>
      <c r="M10" s="43">
        <f>SUM(I10:L10)-I10</f>
        <v>34.900000000000006</v>
      </c>
      <c r="N10" s="45"/>
      <c r="O10" s="45"/>
      <c r="P10" s="45"/>
      <c r="Q10" s="45"/>
      <c r="R10" s="45"/>
      <c r="S10" s="45"/>
    </row>
    <row r="11" spans="1:19" s="9" customFormat="1" ht="15.6" x14ac:dyDescent="0.3">
      <c r="A11" s="42">
        <v>8</v>
      </c>
      <c r="B11" s="43" t="s">
        <v>36</v>
      </c>
      <c r="C11" s="43" t="s">
        <v>37</v>
      </c>
      <c r="D11" s="43" t="s">
        <v>38</v>
      </c>
      <c r="E11" s="43" t="s">
        <v>9</v>
      </c>
      <c r="F11" s="44">
        <v>41261</v>
      </c>
      <c r="G11" s="43" t="s">
        <v>27</v>
      </c>
      <c r="H11" s="43" t="s">
        <v>13</v>
      </c>
      <c r="I11" s="43">
        <v>10.6</v>
      </c>
      <c r="J11" s="43">
        <v>11.75</v>
      </c>
      <c r="K11" s="43">
        <v>12.4</v>
      </c>
      <c r="L11" s="43"/>
      <c r="M11" s="43">
        <f>SUM(I11:L11)</f>
        <v>34.75</v>
      </c>
      <c r="N11" s="45"/>
      <c r="O11" s="45"/>
      <c r="P11" s="45"/>
      <c r="Q11" s="45"/>
      <c r="R11" s="45"/>
      <c r="S11" s="45"/>
    </row>
    <row r="12" spans="1:19" s="9" customFormat="1" ht="15.6" x14ac:dyDescent="0.3">
      <c r="A12" s="42">
        <v>9</v>
      </c>
      <c r="B12" s="46" t="s">
        <v>36</v>
      </c>
      <c r="C12" s="46" t="s">
        <v>113</v>
      </c>
      <c r="D12" s="46" t="s">
        <v>114</v>
      </c>
      <c r="E12" s="46" t="s">
        <v>9</v>
      </c>
      <c r="F12" s="47">
        <v>41138</v>
      </c>
      <c r="G12" s="46" t="s">
        <v>27</v>
      </c>
      <c r="H12" s="46" t="s">
        <v>13</v>
      </c>
      <c r="I12" s="46">
        <v>10.3</v>
      </c>
      <c r="J12" s="46">
        <v>11.65</v>
      </c>
      <c r="K12" s="46">
        <v>11.8</v>
      </c>
      <c r="L12" s="46"/>
      <c r="M12" s="46">
        <f>SUM(I12:L12)</f>
        <v>33.75</v>
      </c>
      <c r="N12" s="45"/>
      <c r="O12" s="45"/>
      <c r="P12" s="45"/>
      <c r="Q12" s="45"/>
      <c r="R12" s="45"/>
      <c r="S12" s="45"/>
    </row>
    <row r="13" spans="1:19" s="11" customFormat="1" x14ac:dyDescent="0.3">
      <c r="A13" s="48"/>
      <c r="B13" s="49" t="s">
        <v>191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0"/>
      <c r="S13" s="50"/>
    </row>
    <row r="14" spans="1:19" s="29" customFormat="1" ht="15.75" customHeight="1" x14ac:dyDescent="0.3">
      <c r="A14" s="48"/>
      <c r="B14" s="51" t="s">
        <v>1</v>
      </c>
      <c r="C14" s="51" t="s">
        <v>2</v>
      </c>
      <c r="D14" s="52" t="s">
        <v>5</v>
      </c>
      <c r="E14" s="40"/>
      <c r="F14" s="51" t="s">
        <v>1</v>
      </c>
      <c r="G14" s="51" t="s">
        <v>2</v>
      </c>
      <c r="H14" s="53" t="s">
        <v>186</v>
      </c>
      <c r="I14" s="54"/>
      <c r="J14" s="51" t="s">
        <v>1</v>
      </c>
      <c r="K14" s="51" t="s">
        <v>2</v>
      </c>
      <c r="L14" s="52" t="s">
        <v>6</v>
      </c>
      <c r="M14" s="48"/>
      <c r="N14" s="51" t="s">
        <v>1</v>
      </c>
      <c r="O14" s="51" t="s">
        <v>2</v>
      </c>
      <c r="P14" s="52" t="s">
        <v>7</v>
      </c>
      <c r="Q14" s="50"/>
      <c r="R14" s="50"/>
      <c r="S14" s="50"/>
    </row>
    <row r="15" spans="1:19" s="11" customFormat="1" ht="15.75" customHeight="1" x14ac:dyDescent="0.25">
      <c r="A15" s="55">
        <v>1</v>
      </c>
      <c r="B15" s="56" t="s">
        <v>116</v>
      </c>
      <c r="C15" s="56" t="s">
        <v>98</v>
      </c>
      <c r="D15" s="57">
        <v>11.85</v>
      </c>
      <c r="E15" s="55">
        <v>1</v>
      </c>
      <c r="F15" s="56" t="s">
        <v>37</v>
      </c>
      <c r="G15" s="56" t="s">
        <v>38</v>
      </c>
      <c r="H15" s="57">
        <v>11.75</v>
      </c>
      <c r="I15" s="55">
        <v>1</v>
      </c>
      <c r="J15" s="58" t="s">
        <v>42</v>
      </c>
      <c r="K15" s="58" t="s">
        <v>43</v>
      </c>
      <c r="L15" s="58">
        <v>12.6</v>
      </c>
      <c r="M15" s="55">
        <v>1</v>
      </c>
      <c r="N15" s="58" t="s">
        <v>78</v>
      </c>
      <c r="O15" s="58" t="s">
        <v>79</v>
      </c>
      <c r="P15" s="58">
        <v>12.7</v>
      </c>
      <c r="Q15" s="50"/>
      <c r="R15" s="50"/>
      <c r="S15" s="50"/>
    </row>
    <row r="16" spans="1:19" s="11" customFormat="1" ht="15.75" customHeight="1" x14ac:dyDescent="0.25">
      <c r="A16" s="55">
        <v>2</v>
      </c>
      <c r="B16" s="58" t="s">
        <v>42</v>
      </c>
      <c r="C16" s="58" t="s">
        <v>43</v>
      </c>
      <c r="D16" s="58">
        <v>11.65</v>
      </c>
      <c r="E16" s="55">
        <v>2</v>
      </c>
      <c r="F16" s="56" t="s">
        <v>113</v>
      </c>
      <c r="G16" s="56" t="s">
        <v>114</v>
      </c>
      <c r="H16" s="57">
        <v>11.65</v>
      </c>
      <c r="I16" s="55">
        <v>2</v>
      </c>
      <c r="J16" s="56" t="s">
        <v>116</v>
      </c>
      <c r="K16" s="56" t="s">
        <v>98</v>
      </c>
      <c r="L16" s="57">
        <v>12.6</v>
      </c>
      <c r="M16" s="55">
        <v>2</v>
      </c>
      <c r="N16" s="58" t="s">
        <v>42</v>
      </c>
      <c r="O16" s="58" t="s">
        <v>43</v>
      </c>
      <c r="P16" s="58">
        <v>12.2</v>
      </c>
      <c r="Q16" s="50"/>
      <c r="R16" s="50"/>
      <c r="S16" s="50"/>
    </row>
    <row r="17" spans="1:19" s="11" customFormat="1" ht="15.75" customHeight="1" x14ac:dyDescent="0.25">
      <c r="A17" s="55">
        <v>3</v>
      </c>
      <c r="B17" s="56" t="s">
        <v>165</v>
      </c>
      <c r="C17" s="56" t="s">
        <v>70</v>
      </c>
      <c r="D17" s="57">
        <v>11.6</v>
      </c>
      <c r="E17" s="55">
        <v>3</v>
      </c>
      <c r="F17" s="58" t="s">
        <v>78</v>
      </c>
      <c r="G17" s="58" t="s">
        <v>79</v>
      </c>
      <c r="H17" s="58">
        <v>11.6</v>
      </c>
      <c r="I17" s="55">
        <v>3</v>
      </c>
      <c r="J17" s="58" t="s">
        <v>106</v>
      </c>
      <c r="K17" s="58" t="s">
        <v>15</v>
      </c>
      <c r="L17" s="58">
        <v>12.5</v>
      </c>
      <c r="M17" s="55">
        <v>3</v>
      </c>
      <c r="N17" s="58" t="s">
        <v>106</v>
      </c>
      <c r="O17" s="58" t="s">
        <v>15</v>
      </c>
      <c r="P17" s="58">
        <v>12.05</v>
      </c>
      <c r="Q17" s="50"/>
      <c r="R17" s="50"/>
      <c r="S17" s="50"/>
    </row>
    <row r="18" spans="1:19" s="11" customFormat="1" ht="15.75" customHeight="1" x14ac:dyDescent="0.25">
      <c r="A18" s="55">
        <v>4</v>
      </c>
      <c r="B18" s="58" t="s">
        <v>106</v>
      </c>
      <c r="C18" s="58" t="s">
        <v>15</v>
      </c>
      <c r="D18" s="58">
        <v>11.3</v>
      </c>
      <c r="E18" s="55">
        <v>4</v>
      </c>
      <c r="F18" s="56" t="s">
        <v>165</v>
      </c>
      <c r="G18" s="56" t="s">
        <v>70</v>
      </c>
      <c r="H18" s="57">
        <v>11.45</v>
      </c>
      <c r="I18" s="55">
        <v>4</v>
      </c>
      <c r="J18" s="56" t="s">
        <v>165</v>
      </c>
      <c r="K18" s="56" t="s">
        <v>70</v>
      </c>
      <c r="L18" s="57">
        <v>12.5</v>
      </c>
      <c r="M18" s="55">
        <v>4</v>
      </c>
      <c r="N18" s="56" t="s">
        <v>165</v>
      </c>
      <c r="O18" s="56" t="s">
        <v>70</v>
      </c>
      <c r="P18" s="57">
        <v>12</v>
      </c>
      <c r="Q18" s="50"/>
      <c r="R18" s="50"/>
      <c r="S18" s="50"/>
    </row>
    <row r="19" spans="1:19" s="11" customFormat="1" ht="15.75" customHeight="1" x14ac:dyDescent="0.25">
      <c r="A19" s="55">
        <v>5</v>
      </c>
      <c r="B19" s="56" t="s">
        <v>108</v>
      </c>
      <c r="C19" s="56" t="s">
        <v>109</v>
      </c>
      <c r="D19" s="57">
        <v>11.05</v>
      </c>
      <c r="E19" s="55">
        <v>5</v>
      </c>
      <c r="F19" s="56" t="s">
        <v>108</v>
      </c>
      <c r="G19" s="56" t="s">
        <v>109</v>
      </c>
      <c r="H19" s="57">
        <v>11.45</v>
      </c>
      <c r="I19" s="55">
        <v>5</v>
      </c>
      <c r="J19" s="58" t="s">
        <v>78</v>
      </c>
      <c r="K19" s="58" t="s">
        <v>79</v>
      </c>
      <c r="L19" s="58">
        <v>12.4</v>
      </c>
      <c r="M19" s="55">
        <v>5</v>
      </c>
      <c r="N19" s="56" t="s">
        <v>122</v>
      </c>
      <c r="O19" s="56" t="s">
        <v>56</v>
      </c>
      <c r="P19" s="57">
        <v>11.95</v>
      </c>
      <c r="Q19" s="50"/>
      <c r="R19" s="50"/>
      <c r="S19" s="50"/>
    </row>
    <row r="20" spans="1:19" s="11" customFormat="1" ht="15.75" customHeight="1" x14ac:dyDescent="0.25">
      <c r="A20" s="55">
        <v>6</v>
      </c>
      <c r="B20" s="58" t="s">
        <v>78</v>
      </c>
      <c r="C20" s="58" t="s">
        <v>79</v>
      </c>
      <c r="D20" s="58">
        <v>10.9</v>
      </c>
      <c r="E20" s="55">
        <v>6</v>
      </c>
      <c r="F20" s="58" t="s">
        <v>106</v>
      </c>
      <c r="G20" s="58" t="s">
        <v>15</v>
      </c>
      <c r="H20" s="58">
        <v>11.35</v>
      </c>
      <c r="I20" s="55">
        <v>6</v>
      </c>
      <c r="J20" s="56" t="s">
        <v>122</v>
      </c>
      <c r="K20" s="56" t="s">
        <v>56</v>
      </c>
      <c r="L20" s="57">
        <v>12.4</v>
      </c>
      <c r="M20" s="55">
        <v>6</v>
      </c>
      <c r="N20" s="56" t="s">
        <v>116</v>
      </c>
      <c r="O20" s="56" t="s">
        <v>98</v>
      </c>
      <c r="P20" s="57">
        <v>11.9</v>
      </c>
      <c r="Q20" s="50"/>
      <c r="R20" s="50"/>
      <c r="S20" s="50"/>
    </row>
    <row r="21" spans="1:19" s="11" customFormat="1" ht="15.75" customHeight="1" x14ac:dyDescent="0.25">
      <c r="A21" s="55">
        <v>7</v>
      </c>
      <c r="B21" s="56" t="s">
        <v>122</v>
      </c>
      <c r="C21" s="56" t="s">
        <v>56</v>
      </c>
      <c r="D21" s="57">
        <v>10.9</v>
      </c>
      <c r="E21" s="55">
        <v>7</v>
      </c>
      <c r="F21" s="58" t="s">
        <v>42</v>
      </c>
      <c r="G21" s="58" t="s">
        <v>43</v>
      </c>
      <c r="H21" s="58">
        <v>11.25</v>
      </c>
      <c r="I21" s="55">
        <v>7</v>
      </c>
      <c r="J21" s="56" t="s">
        <v>37</v>
      </c>
      <c r="K21" s="56" t="s">
        <v>38</v>
      </c>
      <c r="L21" s="57">
        <v>12.4</v>
      </c>
      <c r="M21" s="55">
        <v>7</v>
      </c>
      <c r="N21" s="56" t="s">
        <v>108</v>
      </c>
      <c r="O21" s="56" t="s">
        <v>109</v>
      </c>
      <c r="P21" s="57">
        <v>11.25</v>
      </c>
      <c r="Q21" s="50"/>
      <c r="R21" s="50"/>
      <c r="S21" s="50"/>
    </row>
    <row r="22" spans="1:19" s="11" customFormat="1" ht="15.75" customHeight="1" x14ac:dyDescent="0.25">
      <c r="A22" s="55">
        <v>8</v>
      </c>
      <c r="B22" s="56" t="s">
        <v>37</v>
      </c>
      <c r="C22" s="56" t="s">
        <v>38</v>
      </c>
      <c r="D22" s="57">
        <v>10.6</v>
      </c>
      <c r="E22" s="55">
        <v>8</v>
      </c>
      <c r="F22" s="56" t="s">
        <v>122</v>
      </c>
      <c r="G22" s="56" t="s">
        <v>56</v>
      </c>
      <c r="H22" s="57">
        <v>11.25</v>
      </c>
      <c r="I22" s="55">
        <v>8</v>
      </c>
      <c r="J22" s="56" t="s">
        <v>108</v>
      </c>
      <c r="K22" s="56" t="s">
        <v>109</v>
      </c>
      <c r="L22" s="57">
        <v>12.2</v>
      </c>
      <c r="M22" s="50"/>
      <c r="N22" s="50"/>
      <c r="O22" s="50"/>
      <c r="P22" s="50"/>
      <c r="Q22" s="50"/>
      <c r="R22" s="50"/>
      <c r="S22" s="50"/>
    </row>
    <row r="23" spans="1:19" s="11" customFormat="1" ht="15.75" customHeight="1" x14ac:dyDescent="0.25">
      <c r="A23" s="55">
        <v>9</v>
      </c>
      <c r="B23" s="56" t="s">
        <v>113</v>
      </c>
      <c r="C23" s="56" t="s">
        <v>114</v>
      </c>
      <c r="D23" s="57">
        <v>10.3</v>
      </c>
      <c r="E23" s="55">
        <v>9</v>
      </c>
      <c r="F23" s="56" t="s">
        <v>116</v>
      </c>
      <c r="G23" s="56" t="s">
        <v>98</v>
      </c>
      <c r="H23" s="57">
        <v>11.2</v>
      </c>
      <c r="I23" s="55">
        <v>9</v>
      </c>
      <c r="J23" s="56" t="s">
        <v>113</v>
      </c>
      <c r="K23" s="56" t="s">
        <v>114</v>
      </c>
      <c r="L23" s="57">
        <v>11.8</v>
      </c>
      <c r="M23" s="50"/>
      <c r="N23" s="50"/>
      <c r="O23" s="50"/>
      <c r="P23" s="50"/>
      <c r="Q23" s="50"/>
      <c r="R23" s="50"/>
      <c r="S23" s="50"/>
    </row>
    <row r="24" spans="1:19" s="9" customFormat="1" x14ac:dyDescent="0.3">
      <c r="A24" s="45"/>
      <c r="B24" s="59"/>
      <c r="C24" s="59"/>
      <c r="D24" s="59"/>
      <c r="E24" s="59"/>
      <c r="F24" s="60"/>
      <c r="G24" s="59"/>
      <c r="H24" s="59"/>
      <c r="I24" s="61"/>
      <c r="J24" s="61"/>
      <c r="K24" s="61"/>
      <c r="L24" s="59"/>
      <c r="M24" s="59"/>
      <c r="N24" s="45"/>
      <c r="O24" s="45"/>
      <c r="P24" s="45"/>
      <c r="Q24" s="45"/>
      <c r="R24" s="45"/>
      <c r="S24" s="45"/>
    </row>
    <row r="25" spans="1:19" s="9" customFormat="1" x14ac:dyDescent="0.3">
      <c r="A25" s="45"/>
      <c r="B25" s="59"/>
      <c r="C25" s="59"/>
      <c r="D25" s="59"/>
      <c r="E25" s="59"/>
      <c r="F25" s="60"/>
      <c r="G25" s="62" t="s">
        <v>198</v>
      </c>
      <c r="H25" s="62"/>
      <c r="I25" s="59"/>
      <c r="J25" s="59"/>
      <c r="K25" s="59"/>
      <c r="L25" s="59"/>
      <c r="M25" s="59"/>
      <c r="N25" s="45"/>
      <c r="O25" s="45"/>
      <c r="P25" s="45"/>
      <c r="Q25" s="45"/>
      <c r="R25" s="45"/>
      <c r="S25" s="45"/>
    </row>
    <row r="26" spans="1:19" s="9" customFormat="1" x14ac:dyDescent="0.3">
      <c r="A26" s="45"/>
      <c r="B26" s="41" t="s">
        <v>0</v>
      </c>
      <c r="C26" s="41" t="s">
        <v>1</v>
      </c>
      <c r="D26" s="41" t="s">
        <v>2</v>
      </c>
      <c r="E26" s="41" t="s">
        <v>3</v>
      </c>
      <c r="F26" s="41" t="s">
        <v>4</v>
      </c>
      <c r="G26" s="41" t="s">
        <v>188</v>
      </c>
      <c r="H26" s="41" t="s">
        <v>187</v>
      </c>
      <c r="I26" s="41" t="s">
        <v>5</v>
      </c>
      <c r="J26" s="41" t="s">
        <v>186</v>
      </c>
      <c r="K26" s="41" t="s">
        <v>6</v>
      </c>
      <c r="L26" s="41" t="s">
        <v>7</v>
      </c>
      <c r="M26" s="41" t="s">
        <v>190</v>
      </c>
      <c r="N26" s="45"/>
      <c r="O26" s="45"/>
      <c r="P26" s="45"/>
      <c r="Q26" s="45"/>
      <c r="R26" s="45"/>
      <c r="S26" s="45"/>
    </row>
    <row r="27" spans="1:19" s="9" customFormat="1" ht="15.6" x14ac:dyDescent="0.3">
      <c r="A27" s="42">
        <v>1</v>
      </c>
      <c r="B27" s="43" t="s">
        <v>14</v>
      </c>
      <c r="C27" s="43" t="s">
        <v>92</v>
      </c>
      <c r="D27" s="43" t="s">
        <v>61</v>
      </c>
      <c r="E27" s="43" t="s">
        <v>9</v>
      </c>
      <c r="F27" s="44">
        <v>41219</v>
      </c>
      <c r="G27" s="43" t="s">
        <v>27</v>
      </c>
      <c r="H27" s="43" t="s">
        <v>12</v>
      </c>
      <c r="I27" s="63">
        <v>10.75</v>
      </c>
      <c r="J27" s="63">
        <v>10.7</v>
      </c>
      <c r="K27" s="63">
        <v>11.6</v>
      </c>
      <c r="L27" s="63">
        <v>11.25</v>
      </c>
      <c r="M27" s="43">
        <f>SUM(I27:L27)-J27</f>
        <v>33.599999999999994</v>
      </c>
      <c r="N27" s="45"/>
      <c r="O27" s="45"/>
      <c r="P27" s="45"/>
      <c r="Q27" s="45"/>
      <c r="R27" s="45"/>
      <c r="S27" s="45"/>
    </row>
    <row r="28" spans="1:19" s="9" customFormat="1" ht="15.6" x14ac:dyDescent="0.3">
      <c r="A28" s="42">
        <v>2</v>
      </c>
      <c r="B28" s="43" t="s">
        <v>11</v>
      </c>
      <c r="C28" s="43" t="s">
        <v>136</v>
      </c>
      <c r="D28" s="43" t="s">
        <v>65</v>
      </c>
      <c r="E28" s="43" t="s">
        <v>9</v>
      </c>
      <c r="F28" s="44">
        <v>41016</v>
      </c>
      <c r="G28" s="43" t="s">
        <v>27</v>
      </c>
      <c r="H28" s="43" t="s">
        <v>12</v>
      </c>
      <c r="I28" s="63">
        <v>10.85</v>
      </c>
      <c r="J28" s="63">
        <v>10.3</v>
      </c>
      <c r="K28" s="63">
        <v>11.4</v>
      </c>
      <c r="L28" s="63">
        <v>11.1</v>
      </c>
      <c r="M28" s="43">
        <f>SUM(I28:L28)-J28</f>
        <v>33.349999999999994</v>
      </c>
      <c r="N28" s="45"/>
      <c r="O28" s="45"/>
      <c r="P28" s="45"/>
      <c r="Q28" s="45"/>
      <c r="R28" s="45"/>
      <c r="S28" s="45"/>
    </row>
    <row r="29" spans="1:19" s="9" customFormat="1" ht="15.6" x14ac:dyDescent="0.3">
      <c r="A29" s="42">
        <v>3</v>
      </c>
      <c r="B29" s="43" t="s">
        <v>11</v>
      </c>
      <c r="C29" s="43" t="s">
        <v>30</v>
      </c>
      <c r="D29" s="43" t="s">
        <v>31</v>
      </c>
      <c r="E29" s="43" t="s">
        <v>9</v>
      </c>
      <c r="F29" s="44">
        <v>40993</v>
      </c>
      <c r="G29" s="43" t="s">
        <v>27</v>
      </c>
      <c r="H29" s="43" t="s">
        <v>12</v>
      </c>
      <c r="I29" s="63">
        <v>10.75</v>
      </c>
      <c r="J29" s="63">
        <v>10.45</v>
      </c>
      <c r="K29" s="63">
        <v>11.1</v>
      </c>
      <c r="L29" s="63">
        <v>11.4</v>
      </c>
      <c r="M29" s="43">
        <f>SUM(I29:L29)-J29</f>
        <v>33.25</v>
      </c>
      <c r="N29" s="45"/>
      <c r="O29" s="45"/>
      <c r="P29" s="45"/>
      <c r="Q29" s="45"/>
      <c r="R29" s="45"/>
      <c r="S29" s="45"/>
    </row>
    <row r="30" spans="1:19" s="9" customFormat="1" ht="15.6" x14ac:dyDescent="0.3">
      <c r="A30" s="42">
        <v>4</v>
      </c>
      <c r="B30" s="43" t="s">
        <v>11</v>
      </c>
      <c r="C30" s="43" t="s">
        <v>123</v>
      </c>
      <c r="D30" s="43" t="s">
        <v>65</v>
      </c>
      <c r="E30" s="43" t="s">
        <v>9</v>
      </c>
      <c r="F30" s="44">
        <v>41605</v>
      </c>
      <c r="G30" s="43" t="s">
        <v>27</v>
      </c>
      <c r="H30" s="43" t="s">
        <v>12</v>
      </c>
      <c r="I30" s="63">
        <v>10.8</v>
      </c>
      <c r="J30" s="63">
        <v>10.35</v>
      </c>
      <c r="K30" s="63">
        <v>11.2</v>
      </c>
      <c r="L30" s="63">
        <v>11.2</v>
      </c>
      <c r="M30" s="43">
        <f>SUM(I30:L30)-J30</f>
        <v>33.199999999999996</v>
      </c>
      <c r="N30" s="45"/>
      <c r="O30" s="45"/>
      <c r="P30" s="45"/>
      <c r="Q30" s="45"/>
      <c r="R30" s="45"/>
      <c r="S30" s="45"/>
    </row>
    <row r="31" spans="1:19" s="9" customFormat="1" ht="15.6" x14ac:dyDescent="0.3">
      <c r="A31" s="42">
        <v>5</v>
      </c>
      <c r="B31" s="43" t="s">
        <v>24</v>
      </c>
      <c r="C31" s="43" t="s">
        <v>163</v>
      </c>
      <c r="D31" s="43" t="s">
        <v>105</v>
      </c>
      <c r="E31" s="43" t="s">
        <v>9</v>
      </c>
      <c r="F31" s="44">
        <v>41273</v>
      </c>
      <c r="G31" s="43" t="s">
        <v>27</v>
      </c>
      <c r="H31" s="43" t="s">
        <v>12</v>
      </c>
      <c r="I31" s="63">
        <v>10.75</v>
      </c>
      <c r="J31" s="63">
        <v>10.199999999999999</v>
      </c>
      <c r="K31" s="63">
        <v>11.45</v>
      </c>
      <c r="L31" s="63">
        <v>10.75</v>
      </c>
      <c r="M31" s="43">
        <f>SUM(I31:L31)-J31</f>
        <v>32.950000000000003</v>
      </c>
      <c r="N31" s="45"/>
      <c r="O31" s="45"/>
      <c r="P31" s="45"/>
      <c r="Q31" s="45"/>
      <c r="R31" s="45"/>
      <c r="S31" s="45"/>
    </row>
    <row r="32" spans="1:19" s="9" customFormat="1" ht="15.6" x14ac:dyDescent="0.3">
      <c r="A32" s="42">
        <v>6</v>
      </c>
      <c r="B32" s="43" t="s">
        <v>36</v>
      </c>
      <c r="C32" s="43" t="s">
        <v>104</v>
      </c>
      <c r="D32" s="43" t="s">
        <v>40</v>
      </c>
      <c r="E32" s="43" t="s">
        <v>9</v>
      </c>
      <c r="F32" s="44">
        <v>41120</v>
      </c>
      <c r="G32" s="43" t="s">
        <v>27</v>
      </c>
      <c r="H32" s="43" t="s">
        <v>12</v>
      </c>
      <c r="I32" s="63">
        <v>10.25</v>
      </c>
      <c r="J32" s="63">
        <v>10.6</v>
      </c>
      <c r="K32" s="63">
        <v>11.6</v>
      </c>
      <c r="L32" s="43"/>
      <c r="M32" s="43">
        <f>SUM(I32:L32)</f>
        <v>32.450000000000003</v>
      </c>
      <c r="N32" s="45"/>
      <c r="O32" s="45"/>
      <c r="P32" s="45"/>
      <c r="Q32" s="45"/>
      <c r="R32" s="45"/>
      <c r="S32" s="45"/>
    </row>
    <row r="33" spans="1:19" s="9" customFormat="1" ht="15.6" x14ac:dyDescent="0.3">
      <c r="A33" s="42">
        <v>7</v>
      </c>
      <c r="B33" s="43" t="s">
        <v>36</v>
      </c>
      <c r="C33" s="43" t="s">
        <v>90</v>
      </c>
      <c r="D33" s="43" t="s">
        <v>91</v>
      </c>
      <c r="E33" s="43" t="s">
        <v>9</v>
      </c>
      <c r="F33" s="44">
        <v>41091</v>
      </c>
      <c r="G33" s="43" t="s">
        <v>27</v>
      </c>
      <c r="H33" s="43" t="s">
        <v>12</v>
      </c>
      <c r="I33" s="63">
        <v>10.4</v>
      </c>
      <c r="J33" s="63">
        <v>10.55</v>
      </c>
      <c r="K33" s="63">
        <v>11.4</v>
      </c>
      <c r="L33" s="43"/>
      <c r="M33" s="43">
        <f>SUM(I33:L33)</f>
        <v>32.35</v>
      </c>
      <c r="N33" s="45"/>
      <c r="O33" s="45"/>
      <c r="P33" s="45"/>
      <c r="Q33" s="45"/>
      <c r="R33" s="45"/>
      <c r="S33" s="45"/>
    </row>
    <row r="34" spans="1:19" s="9" customFormat="1" ht="15.6" x14ac:dyDescent="0.3">
      <c r="A34" s="42">
        <v>8</v>
      </c>
      <c r="B34" s="43" t="s">
        <v>24</v>
      </c>
      <c r="C34" s="43" t="s">
        <v>59</v>
      </c>
      <c r="D34" s="43" t="s">
        <v>60</v>
      </c>
      <c r="E34" s="43" t="s">
        <v>9</v>
      </c>
      <c r="F34" s="44">
        <v>41052</v>
      </c>
      <c r="G34" s="43" t="s">
        <v>27</v>
      </c>
      <c r="H34" s="43" t="s">
        <v>12</v>
      </c>
      <c r="I34" s="63">
        <v>10.55</v>
      </c>
      <c r="J34" s="63">
        <v>10.55</v>
      </c>
      <c r="K34" s="63">
        <v>10.7</v>
      </c>
      <c r="L34" s="63">
        <v>10.45</v>
      </c>
      <c r="M34" s="43">
        <f>SUM(I34:L34)-I34</f>
        <v>31.7</v>
      </c>
      <c r="N34" s="45"/>
      <c r="O34" s="45"/>
      <c r="P34" s="45"/>
      <c r="Q34" s="45"/>
      <c r="R34" s="45"/>
      <c r="S34" s="45"/>
    </row>
    <row r="35" spans="1:19" s="9" customFormat="1" ht="15.6" x14ac:dyDescent="0.3">
      <c r="A35" s="42">
        <v>9</v>
      </c>
      <c r="B35" s="43" t="s">
        <v>24</v>
      </c>
      <c r="C35" s="43" t="s">
        <v>25</v>
      </c>
      <c r="D35" s="43" t="s">
        <v>26</v>
      </c>
      <c r="E35" s="43" t="s">
        <v>9</v>
      </c>
      <c r="F35" s="44">
        <v>40910</v>
      </c>
      <c r="G35" s="43" t="s">
        <v>27</v>
      </c>
      <c r="H35" s="43" t="s">
        <v>12</v>
      </c>
      <c r="I35" s="63">
        <v>10.25</v>
      </c>
      <c r="J35" s="63">
        <v>10.4</v>
      </c>
      <c r="K35" s="43"/>
      <c r="L35" s="43"/>
      <c r="M35" s="43">
        <f>SUM(I35:L35)</f>
        <v>20.65</v>
      </c>
      <c r="N35" s="45"/>
      <c r="O35" s="45"/>
      <c r="P35" s="45"/>
      <c r="Q35" s="45"/>
      <c r="R35" s="45"/>
      <c r="S35" s="45"/>
    </row>
    <row r="36" spans="1:19" ht="15.6" x14ac:dyDescent="0.3">
      <c r="A36" s="42">
        <v>10</v>
      </c>
      <c r="B36" s="43" t="s">
        <v>36</v>
      </c>
      <c r="C36" s="43" t="s">
        <v>131</v>
      </c>
      <c r="D36" s="43" t="s">
        <v>132</v>
      </c>
      <c r="E36" s="43" t="s">
        <v>9</v>
      </c>
      <c r="F36" s="44">
        <v>41571</v>
      </c>
      <c r="G36" s="43" t="s">
        <v>27</v>
      </c>
      <c r="H36" s="43" t="s">
        <v>12</v>
      </c>
      <c r="I36" s="43"/>
      <c r="J36" s="43"/>
      <c r="K36" s="63">
        <v>11.2</v>
      </c>
      <c r="L36" s="43"/>
      <c r="M36" s="43">
        <f>SUM(I36:L36)</f>
        <v>11.2</v>
      </c>
      <c r="N36" s="40"/>
      <c r="O36" s="40"/>
      <c r="P36" s="40"/>
      <c r="Q36" s="40"/>
      <c r="R36" s="40"/>
      <c r="S36" s="40"/>
    </row>
    <row r="37" spans="1:19" x14ac:dyDescent="0.3">
      <c r="A37" s="40"/>
      <c r="B37" s="49" t="s">
        <v>191</v>
      </c>
      <c r="C37" s="49"/>
      <c r="D37" s="49"/>
      <c r="E37" s="49"/>
      <c r="F37" s="49"/>
      <c r="G37" s="49"/>
      <c r="H37" s="4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x14ac:dyDescent="0.3">
      <c r="A38" s="64"/>
      <c r="B38" s="51" t="s">
        <v>1</v>
      </c>
      <c r="C38" s="51" t="s">
        <v>2</v>
      </c>
      <c r="D38" s="52" t="s">
        <v>5</v>
      </c>
      <c r="E38" s="64"/>
      <c r="F38" s="51" t="s">
        <v>1</v>
      </c>
      <c r="G38" s="51" t="s">
        <v>2</v>
      </c>
      <c r="H38" s="52" t="s">
        <v>6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x14ac:dyDescent="0.3">
      <c r="A39" s="55">
        <v>1</v>
      </c>
      <c r="B39" s="58" t="s">
        <v>136</v>
      </c>
      <c r="C39" s="58" t="s">
        <v>65</v>
      </c>
      <c r="D39" s="65">
        <v>10.85</v>
      </c>
      <c r="E39" s="55">
        <v>1</v>
      </c>
      <c r="F39" s="58" t="s">
        <v>92</v>
      </c>
      <c r="G39" s="58" t="s">
        <v>61</v>
      </c>
      <c r="H39" s="65">
        <v>11.6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x14ac:dyDescent="0.3">
      <c r="A40" s="55">
        <v>2</v>
      </c>
      <c r="B40" s="56" t="s">
        <v>123</v>
      </c>
      <c r="C40" s="56" t="s">
        <v>65</v>
      </c>
      <c r="D40" s="57">
        <v>10.8</v>
      </c>
      <c r="E40" s="55">
        <v>2</v>
      </c>
      <c r="F40" s="56" t="s">
        <v>104</v>
      </c>
      <c r="G40" s="56" t="s">
        <v>40</v>
      </c>
      <c r="H40" s="57">
        <v>11.6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x14ac:dyDescent="0.3">
      <c r="A41" s="55">
        <v>3</v>
      </c>
      <c r="B41" s="58" t="s">
        <v>92</v>
      </c>
      <c r="C41" s="58" t="s">
        <v>61</v>
      </c>
      <c r="D41" s="65">
        <v>10.75</v>
      </c>
      <c r="E41" s="55">
        <v>3</v>
      </c>
      <c r="F41" s="56" t="s">
        <v>163</v>
      </c>
      <c r="G41" s="56" t="s">
        <v>105</v>
      </c>
      <c r="H41" s="57">
        <v>11.45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x14ac:dyDescent="0.3">
      <c r="A42" s="55">
        <v>4</v>
      </c>
      <c r="B42" s="58" t="s">
        <v>30</v>
      </c>
      <c r="C42" s="58" t="s">
        <v>31</v>
      </c>
      <c r="D42" s="65">
        <v>10.75</v>
      </c>
      <c r="E42" s="55">
        <v>4</v>
      </c>
      <c r="F42" s="56" t="s">
        <v>90</v>
      </c>
      <c r="G42" s="56" t="s">
        <v>91</v>
      </c>
      <c r="H42" s="57">
        <v>11.4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x14ac:dyDescent="0.3">
      <c r="A43" s="55">
        <v>5</v>
      </c>
      <c r="B43" s="56" t="s">
        <v>163</v>
      </c>
      <c r="C43" s="56" t="s">
        <v>105</v>
      </c>
      <c r="D43" s="57">
        <v>10.75</v>
      </c>
      <c r="E43" s="55">
        <v>5</v>
      </c>
      <c r="F43" s="58" t="s">
        <v>136</v>
      </c>
      <c r="G43" s="58" t="s">
        <v>65</v>
      </c>
      <c r="H43" s="65">
        <v>11.4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x14ac:dyDescent="0.3">
      <c r="A44" s="55">
        <v>6</v>
      </c>
      <c r="B44" s="56" t="s">
        <v>59</v>
      </c>
      <c r="C44" s="56" t="s">
        <v>60</v>
      </c>
      <c r="D44" s="57">
        <v>10.55</v>
      </c>
      <c r="E44" s="55">
        <v>6</v>
      </c>
      <c r="F44" s="56" t="s">
        <v>123</v>
      </c>
      <c r="G44" s="56" t="s">
        <v>65</v>
      </c>
      <c r="H44" s="57">
        <v>11.2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x14ac:dyDescent="0.3">
      <c r="A45" s="55">
        <v>7</v>
      </c>
      <c r="B45" s="56" t="s">
        <v>90</v>
      </c>
      <c r="C45" s="56" t="s">
        <v>91</v>
      </c>
      <c r="D45" s="57">
        <v>10.4</v>
      </c>
      <c r="E45" s="55">
        <v>7</v>
      </c>
      <c r="F45" s="56" t="s">
        <v>131</v>
      </c>
      <c r="G45" s="56" t="s">
        <v>132</v>
      </c>
      <c r="H45" s="57">
        <v>11.2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x14ac:dyDescent="0.3">
      <c r="A46" s="55">
        <v>8</v>
      </c>
      <c r="B46" s="56" t="s">
        <v>104</v>
      </c>
      <c r="C46" s="56" t="s">
        <v>40</v>
      </c>
      <c r="D46" s="57">
        <v>10.25</v>
      </c>
      <c r="E46" s="55">
        <v>8</v>
      </c>
      <c r="F46" s="58" t="s">
        <v>30</v>
      </c>
      <c r="G46" s="58" t="s">
        <v>31</v>
      </c>
      <c r="H46" s="65">
        <v>11.1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x14ac:dyDescent="0.3">
      <c r="A47" s="55">
        <v>9</v>
      </c>
      <c r="B47" s="56" t="s">
        <v>25</v>
      </c>
      <c r="C47" s="56" t="s">
        <v>26</v>
      </c>
      <c r="D47" s="57">
        <v>10.25</v>
      </c>
      <c r="E47" s="55">
        <v>9</v>
      </c>
      <c r="F47" s="56" t="s">
        <v>59</v>
      </c>
      <c r="G47" s="56" t="s">
        <v>60</v>
      </c>
      <c r="H47" s="57">
        <v>10.7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3">
      <c r="A48" s="55">
        <v>10</v>
      </c>
      <c r="B48" s="56" t="s">
        <v>131</v>
      </c>
      <c r="C48" s="56" t="s">
        <v>132</v>
      </c>
      <c r="D48" s="56"/>
      <c r="E48" s="55">
        <v>10</v>
      </c>
      <c r="F48" s="56" t="s">
        <v>25</v>
      </c>
      <c r="G48" s="56" t="s">
        <v>26</v>
      </c>
      <c r="H48" s="56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x14ac:dyDescent="0.3">
      <c r="A49" s="64"/>
      <c r="B49" s="66" t="s">
        <v>1</v>
      </c>
      <c r="C49" s="66" t="s">
        <v>2</v>
      </c>
      <c r="D49" s="67" t="s">
        <v>186</v>
      </c>
      <c r="E49" s="64"/>
      <c r="F49" s="66" t="s">
        <v>1</v>
      </c>
      <c r="G49" s="66" t="s">
        <v>2</v>
      </c>
      <c r="H49" s="67" t="s">
        <v>7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x14ac:dyDescent="0.3">
      <c r="A50" s="55">
        <v>1</v>
      </c>
      <c r="B50" s="58" t="s">
        <v>92</v>
      </c>
      <c r="C50" s="58" t="s">
        <v>61</v>
      </c>
      <c r="D50" s="65">
        <v>10.7</v>
      </c>
      <c r="E50" s="55">
        <v>1</v>
      </c>
      <c r="F50" s="56" t="s">
        <v>59</v>
      </c>
      <c r="G50" s="56" t="s">
        <v>60</v>
      </c>
      <c r="H50" s="57">
        <v>10.45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x14ac:dyDescent="0.3">
      <c r="A51" s="55">
        <v>2</v>
      </c>
      <c r="B51" s="56" t="s">
        <v>104</v>
      </c>
      <c r="C51" s="56" t="s">
        <v>40</v>
      </c>
      <c r="D51" s="57">
        <v>10.6</v>
      </c>
      <c r="E51" s="55">
        <v>2</v>
      </c>
      <c r="F51" s="56" t="s">
        <v>163</v>
      </c>
      <c r="G51" s="56" t="s">
        <v>105</v>
      </c>
      <c r="H51" s="57">
        <v>10.75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x14ac:dyDescent="0.3">
      <c r="A52" s="55">
        <v>3</v>
      </c>
      <c r="B52" s="56" t="s">
        <v>90</v>
      </c>
      <c r="C52" s="56" t="s">
        <v>91</v>
      </c>
      <c r="D52" s="57">
        <v>10.55</v>
      </c>
      <c r="E52" s="55">
        <v>3</v>
      </c>
      <c r="F52" s="58" t="s">
        <v>136</v>
      </c>
      <c r="G52" s="58" t="s">
        <v>65</v>
      </c>
      <c r="H52" s="65">
        <v>11.1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x14ac:dyDescent="0.3">
      <c r="A53" s="55">
        <v>4</v>
      </c>
      <c r="B53" s="56" t="s">
        <v>59</v>
      </c>
      <c r="C53" s="56" t="s">
        <v>60</v>
      </c>
      <c r="D53" s="57">
        <v>10.55</v>
      </c>
      <c r="E53" s="55">
        <v>4</v>
      </c>
      <c r="F53" s="56" t="s">
        <v>123</v>
      </c>
      <c r="G53" s="56" t="s">
        <v>65</v>
      </c>
      <c r="H53" s="57">
        <v>11.2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x14ac:dyDescent="0.3">
      <c r="A54" s="55">
        <v>5</v>
      </c>
      <c r="B54" s="58" t="s">
        <v>30</v>
      </c>
      <c r="C54" s="58" t="s">
        <v>31</v>
      </c>
      <c r="D54" s="65">
        <v>10.45</v>
      </c>
      <c r="E54" s="55">
        <v>5</v>
      </c>
      <c r="F54" s="58" t="s">
        <v>92</v>
      </c>
      <c r="G54" s="58" t="s">
        <v>61</v>
      </c>
      <c r="H54" s="65">
        <v>11.25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x14ac:dyDescent="0.3">
      <c r="A55" s="55">
        <v>6</v>
      </c>
      <c r="B55" s="56" t="s">
        <v>25</v>
      </c>
      <c r="C55" s="56" t="s">
        <v>26</v>
      </c>
      <c r="D55" s="57">
        <v>10.4</v>
      </c>
      <c r="E55" s="55">
        <v>6</v>
      </c>
      <c r="F55" s="58" t="s">
        <v>30</v>
      </c>
      <c r="G55" s="58" t="s">
        <v>31</v>
      </c>
      <c r="H55" s="65">
        <v>11.4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x14ac:dyDescent="0.3">
      <c r="A56" s="55">
        <v>7</v>
      </c>
      <c r="B56" s="56" t="s">
        <v>123</v>
      </c>
      <c r="C56" s="56" t="s">
        <v>65</v>
      </c>
      <c r="D56" s="57">
        <v>10.35</v>
      </c>
      <c r="E56" s="64"/>
      <c r="F56" s="64"/>
      <c r="G56" s="64"/>
      <c r="H56" s="64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x14ac:dyDescent="0.3">
      <c r="A57" s="55">
        <v>8</v>
      </c>
      <c r="B57" s="58" t="s">
        <v>136</v>
      </c>
      <c r="C57" s="58" t="s">
        <v>65</v>
      </c>
      <c r="D57" s="65">
        <v>10.3</v>
      </c>
      <c r="E57" s="64"/>
      <c r="F57" s="64"/>
      <c r="G57" s="64"/>
      <c r="H57" s="64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x14ac:dyDescent="0.3">
      <c r="A58" s="55">
        <v>9</v>
      </c>
      <c r="B58" s="56" t="s">
        <v>163</v>
      </c>
      <c r="C58" s="56" t="s">
        <v>105</v>
      </c>
      <c r="D58" s="57">
        <v>10.199999999999999</v>
      </c>
      <c r="E58" s="64"/>
      <c r="F58" s="64"/>
      <c r="G58" s="64"/>
      <c r="H58" s="64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x14ac:dyDescent="0.3">
      <c r="A59" s="64"/>
      <c r="B59" s="64"/>
      <c r="C59" s="64"/>
      <c r="D59" s="64"/>
      <c r="E59" s="64"/>
      <c r="F59" s="64"/>
      <c r="G59" s="64"/>
      <c r="H59" s="64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x14ac:dyDescent="0.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19" x14ac:dyDescent="0.3">
      <c r="A61" s="40"/>
      <c r="B61" s="40"/>
      <c r="C61" s="40"/>
      <c r="D61" s="40"/>
      <c r="E61" s="40"/>
      <c r="F61" s="40"/>
      <c r="G61" s="62" t="s">
        <v>205</v>
      </c>
      <c r="H61" s="62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19" x14ac:dyDescent="0.3">
      <c r="A62" s="40"/>
      <c r="B62" s="41" t="s">
        <v>0</v>
      </c>
      <c r="C62" s="41" t="s">
        <v>1</v>
      </c>
      <c r="D62" s="41" t="s">
        <v>2</v>
      </c>
      <c r="E62" s="41" t="s">
        <v>3</v>
      </c>
      <c r="F62" s="41" t="s">
        <v>4</v>
      </c>
      <c r="G62" s="41" t="s">
        <v>188</v>
      </c>
      <c r="H62" s="41" t="s">
        <v>187</v>
      </c>
      <c r="I62" s="41" t="s">
        <v>5</v>
      </c>
      <c r="J62" s="41" t="s">
        <v>186</v>
      </c>
      <c r="K62" s="41" t="s">
        <v>6</v>
      </c>
      <c r="L62" s="41" t="s">
        <v>7</v>
      </c>
      <c r="M62" s="41" t="s">
        <v>190</v>
      </c>
      <c r="N62" s="40"/>
      <c r="O62" s="40"/>
      <c r="P62" s="40"/>
      <c r="Q62" s="40"/>
      <c r="R62" s="40"/>
      <c r="S62" s="40"/>
    </row>
    <row r="63" spans="1:19" ht="15.6" x14ac:dyDescent="0.3">
      <c r="A63" s="68">
        <v>1</v>
      </c>
      <c r="B63" s="35" t="s">
        <v>41</v>
      </c>
      <c r="C63" s="35" t="s">
        <v>93</v>
      </c>
      <c r="D63" s="35" t="s">
        <v>94</v>
      </c>
      <c r="E63" s="35" t="s">
        <v>9</v>
      </c>
      <c r="F63" s="69">
        <v>41221</v>
      </c>
      <c r="G63" s="35" t="s">
        <v>27</v>
      </c>
      <c r="H63" s="35" t="s">
        <v>53</v>
      </c>
      <c r="I63" s="35">
        <v>13.4</v>
      </c>
      <c r="J63" s="35">
        <v>13.55</v>
      </c>
      <c r="K63" s="35">
        <v>14.45</v>
      </c>
      <c r="L63" s="35">
        <v>14.1</v>
      </c>
      <c r="M63" s="35">
        <v>55.5</v>
      </c>
      <c r="N63" s="40"/>
      <c r="O63" s="40"/>
      <c r="P63" s="40"/>
      <c r="Q63" s="40"/>
      <c r="R63" s="40"/>
      <c r="S63" s="40"/>
    </row>
    <row r="64" spans="1:19" ht="15.6" x14ac:dyDescent="0.3">
      <c r="A64" s="68">
        <v>2</v>
      </c>
      <c r="B64" s="35" t="s">
        <v>41</v>
      </c>
      <c r="C64" s="35" t="s">
        <v>167</v>
      </c>
      <c r="D64" s="35" t="s">
        <v>168</v>
      </c>
      <c r="E64" s="35" t="s">
        <v>9</v>
      </c>
      <c r="F64" s="69">
        <v>41199</v>
      </c>
      <c r="G64" s="35" t="s">
        <v>27</v>
      </c>
      <c r="H64" s="35" t="s">
        <v>53</v>
      </c>
      <c r="I64" s="35">
        <v>13.45</v>
      </c>
      <c r="J64" s="35">
        <v>13.65</v>
      </c>
      <c r="K64" s="35">
        <v>14.35</v>
      </c>
      <c r="L64" s="35">
        <v>14.1</v>
      </c>
      <c r="M64" s="35">
        <f>SUM(I64:L64)</f>
        <v>55.550000000000004</v>
      </c>
      <c r="N64" s="40"/>
      <c r="O64" s="40"/>
      <c r="P64" s="40"/>
      <c r="Q64" s="40"/>
      <c r="R64" s="40"/>
      <c r="S64" s="40"/>
    </row>
    <row r="65" spans="1:19" ht="15.6" x14ac:dyDescent="0.3">
      <c r="A65" s="68">
        <v>3</v>
      </c>
      <c r="B65" s="35" t="s">
        <v>41</v>
      </c>
      <c r="C65" s="35" t="s">
        <v>51</v>
      </c>
      <c r="D65" s="35" t="s">
        <v>52</v>
      </c>
      <c r="E65" s="35" t="s">
        <v>9</v>
      </c>
      <c r="F65" s="69">
        <v>41090</v>
      </c>
      <c r="G65" s="35" t="s">
        <v>27</v>
      </c>
      <c r="H65" s="35" t="s">
        <v>53</v>
      </c>
      <c r="I65" s="35">
        <v>12.85</v>
      </c>
      <c r="J65" s="35">
        <v>13.25</v>
      </c>
      <c r="K65" s="35">
        <v>14.55</v>
      </c>
      <c r="L65" s="35">
        <v>12.75</v>
      </c>
      <c r="M65" s="35">
        <f>SUM(I65:L65)</f>
        <v>53.400000000000006</v>
      </c>
      <c r="N65" s="40"/>
      <c r="O65" s="40"/>
      <c r="P65" s="40"/>
      <c r="Q65" s="40"/>
      <c r="R65" s="40"/>
      <c r="S65" s="40"/>
    </row>
    <row r="66" spans="1:19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19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x14ac:dyDescent="0.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x14ac:dyDescent="0.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19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</sheetData>
  <sortState ref="F39:H48">
    <sortCondition descending="1" ref="H39:H48"/>
  </sortState>
  <mergeCells count="6">
    <mergeCell ref="G61:H61"/>
    <mergeCell ref="B37:H37"/>
    <mergeCell ref="B13:P13"/>
    <mergeCell ref="A1:L1"/>
    <mergeCell ref="G2:H2"/>
    <mergeCell ref="G25:H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sqref="A1:L1"/>
    </sheetView>
  </sheetViews>
  <sheetFormatPr defaultRowHeight="14.4" x14ac:dyDescent="0.3"/>
  <cols>
    <col min="1" max="1" width="3" bestFit="1" customWidth="1"/>
    <col min="2" max="2" width="37" bestFit="1" customWidth="1"/>
    <col min="3" max="3" width="12" bestFit="1" customWidth="1"/>
    <col min="4" max="4" width="12.6640625" bestFit="1" customWidth="1"/>
    <col min="5" max="5" width="2.6640625" bestFit="1" customWidth="1"/>
    <col min="6" max="6" width="10.6640625" bestFit="1" customWidth="1"/>
    <col min="7" max="7" width="11.33203125" bestFit="1" customWidth="1"/>
    <col min="8" max="8" width="9.6640625" bestFit="1" customWidth="1"/>
    <col min="9" max="9" width="5.88671875" bestFit="1" customWidth="1"/>
    <col min="10" max="10" width="12.33203125" bestFit="1" customWidth="1"/>
    <col min="11" max="11" width="9.5546875" bestFit="1" customWidth="1"/>
    <col min="12" max="12" width="7.6640625" bestFit="1" customWidth="1"/>
    <col min="13" max="13" width="8.88671875" bestFit="1" customWidth="1"/>
    <col min="14" max="14" width="15" bestFit="1" customWidth="1"/>
  </cols>
  <sheetData>
    <row r="1" spans="1:23" ht="15.75" x14ac:dyDescent="0.25">
      <c r="A1" s="38" t="s">
        <v>192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3" ht="15.75" x14ac:dyDescent="0.25">
      <c r="A2" s="32" t="s">
        <v>193</v>
      </c>
      <c r="B2" s="33"/>
      <c r="C2" s="33"/>
      <c r="D2" s="24"/>
      <c r="E2" s="24"/>
      <c r="F2" s="24"/>
      <c r="G2" s="39" t="s">
        <v>200</v>
      </c>
      <c r="H2" s="39"/>
      <c r="I2" s="24"/>
      <c r="J2" s="24"/>
      <c r="K2" s="24"/>
      <c r="L2" s="24"/>
    </row>
    <row r="3" spans="1:23" x14ac:dyDescent="0.3">
      <c r="A3" s="40"/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188</v>
      </c>
      <c r="H3" s="41" t="s">
        <v>187</v>
      </c>
      <c r="I3" s="41" t="s">
        <v>5</v>
      </c>
      <c r="J3" s="41" t="s">
        <v>186</v>
      </c>
      <c r="K3" s="41" t="s">
        <v>6</v>
      </c>
      <c r="L3" s="41" t="s">
        <v>190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x14ac:dyDescent="0.3">
      <c r="A4" s="70">
        <v>1</v>
      </c>
      <c r="B4" s="35" t="s">
        <v>16</v>
      </c>
      <c r="C4" s="35" t="s">
        <v>17</v>
      </c>
      <c r="D4" s="35" t="s">
        <v>18</v>
      </c>
      <c r="E4" s="35" t="s">
        <v>19</v>
      </c>
      <c r="F4" s="69">
        <v>40452</v>
      </c>
      <c r="G4" s="35" t="s">
        <v>20</v>
      </c>
      <c r="H4" s="35" t="s">
        <v>10</v>
      </c>
      <c r="I4" s="63">
        <v>7.9</v>
      </c>
      <c r="J4" s="71">
        <v>8.25</v>
      </c>
      <c r="K4" s="71">
        <v>8.6</v>
      </c>
      <c r="L4" s="35">
        <f>SUM(I4:K4)</f>
        <v>24.75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x14ac:dyDescent="0.3">
      <c r="A5" s="40"/>
      <c r="B5" s="40"/>
      <c r="C5" s="40"/>
      <c r="D5" s="40"/>
      <c r="E5" s="40"/>
      <c r="F5" s="40"/>
      <c r="G5" s="62" t="s">
        <v>199</v>
      </c>
      <c r="H5" s="6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3">
      <c r="A6" s="40"/>
      <c r="B6" s="41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188</v>
      </c>
      <c r="H6" s="41" t="s">
        <v>187</v>
      </c>
      <c r="I6" s="41" t="s">
        <v>5</v>
      </c>
      <c r="J6" s="41" t="s">
        <v>186</v>
      </c>
      <c r="K6" s="41" t="s">
        <v>6</v>
      </c>
      <c r="L6" s="41" t="s">
        <v>190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s="9" customFormat="1" x14ac:dyDescent="0.3">
      <c r="A7" s="70">
        <v>1</v>
      </c>
      <c r="B7" s="43" t="s">
        <v>35</v>
      </c>
      <c r="C7" s="43" t="s">
        <v>107</v>
      </c>
      <c r="D7" s="43" t="s">
        <v>70</v>
      </c>
      <c r="E7" s="43" t="s">
        <v>9</v>
      </c>
      <c r="F7" s="44">
        <v>40282</v>
      </c>
      <c r="G7" s="43" t="s">
        <v>23</v>
      </c>
      <c r="H7" s="43" t="s">
        <v>10</v>
      </c>
      <c r="I7" s="63">
        <v>9.5</v>
      </c>
      <c r="J7" s="63">
        <v>8.65</v>
      </c>
      <c r="K7" s="63">
        <v>9.4499999999999993</v>
      </c>
      <c r="L7" s="43">
        <f>SUM(I7:K7)</f>
        <v>27.599999999999998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s="9" customFormat="1" x14ac:dyDescent="0.3">
      <c r="A8" s="72">
        <v>2</v>
      </c>
      <c r="B8" s="43" t="s">
        <v>35</v>
      </c>
      <c r="C8" s="43" t="s">
        <v>185</v>
      </c>
      <c r="D8" s="43" t="s">
        <v>139</v>
      </c>
      <c r="E8" s="43" t="s">
        <v>9</v>
      </c>
      <c r="F8" s="44">
        <v>40820</v>
      </c>
      <c r="G8" s="43" t="s">
        <v>23</v>
      </c>
      <c r="H8" s="43" t="s">
        <v>10</v>
      </c>
      <c r="I8" s="63">
        <v>9.65</v>
      </c>
      <c r="J8" s="63">
        <v>8.4499999999999993</v>
      </c>
      <c r="K8" s="63">
        <v>7.5</v>
      </c>
      <c r="L8" s="43">
        <f>SUM(I8:K8)</f>
        <v>25.6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s="9" customFormat="1" x14ac:dyDescent="0.3">
      <c r="A9" s="70">
        <v>3</v>
      </c>
      <c r="B9" s="43" t="s">
        <v>35</v>
      </c>
      <c r="C9" s="43" t="s">
        <v>133</v>
      </c>
      <c r="D9" s="43" t="s">
        <v>77</v>
      </c>
      <c r="E9" s="43" t="s">
        <v>9</v>
      </c>
      <c r="F9" s="44">
        <v>40489</v>
      </c>
      <c r="G9" s="43" t="s">
        <v>23</v>
      </c>
      <c r="H9" s="43" t="s">
        <v>10</v>
      </c>
      <c r="I9" s="63">
        <v>9.35</v>
      </c>
      <c r="J9" s="63">
        <v>8.5500000000000007</v>
      </c>
      <c r="K9" s="63">
        <v>8.6999999999999993</v>
      </c>
      <c r="L9" s="43">
        <f t="shared" ref="L9:L12" si="0">SUM(I9:K9)</f>
        <v>26.599999999999998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s="9" customFormat="1" x14ac:dyDescent="0.3">
      <c r="A10" s="72">
        <v>4</v>
      </c>
      <c r="B10" s="43" t="s">
        <v>16</v>
      </c>
      <c r="C10" s="43" t="s">
        <v>126</v>
      </c>
      <c r="D10" s="43" t="s">
        <v>15</v>
      </c>
      <c r="E10" s="43" t="s">
        <v>9</v>
      </c>
      <c r="F10" s="44">
        <v>40904</v>
      </c>
      <c r="G10" s="43" t="s">
        <v>23</v>
      </c>
      <c r="H10" s="43" t="s">
        <v>10</v>
      </c>
      <c r="I10" s="63">
        <v>8.35</v>
      </c>
      <c r="J10" s="63">
        <v>8.1999999999999993</v>
      </c>
      <c r="K10" s="63">
        <v>7</v>
      </c>
      <c r="L10" s="43">
        <f t="shared" si="0"/>
        <v>23.549999999999997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s="9" customFormat="1" x14ac:dyDescent="0.3">
      <c r="A11" s="70">
        <v>5</v>
      </c>
      <c r="B11" s="43" t="s">
        <v>16</v>
      </c>
      <c r="C11" s="43" t="s">
        <v>177</v>
      </c>
      <c r="D11" s="43" t="s">
        <v>22</v>
      </c>
      <c r="E11" s="43" t="s">
        <v>9</v>
      </c>
      <c r="F11" s="44">
        <v>40293</v>
      </c>
      <c r="G11" s="43" t="s">
        <v>23</v>
      </c>
      <c r="H11" s="43" t="s">
        <v>10</v>
      </c>
      <c r="I11" s="63">
        <v>9.1999999999999993</v>
      </c>
      <c r="J11" s="63">
        <v>8.15</v>
      </c>
      <c r="K11" s="63">
        <v>8.8000000000000007</v>
      </c>
      <c r="L11" s="43">
        <f t="shared" si="0"/>
        <v>26.150000000000002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s="9" customFormat="1" x14ac:dyDescent="0.3">
      <c r="A12" s="72">
        <v>6</v>
      </c>
      <c r="B12" s="43" t="s">
        <v>8</v>
      </c>
      <c r="C12" s="43" t="s">
        <v>21</v>
      </c>
      <c r="D12" s="43" t="s">
        <v>22</v>
      </c>
      <c r="E12" s="43" t="s">
        <v>9</v>
      </c>
      <c r="F12" s="44">
        <v>40758</v>
      </c>
      <c r="G12" s="43" t="s">
        <v>23</v>
      </c>
      <c r="H12" s="43" t="s">
        <v>10</v>
      </c>
      <c r="I12" s="43">
        <v>9.1</v>
      </c>
      <c r="J12" s="43">
        <v>4.25</v>
      </c>
      <c r="K12" s="43">
        <v>7.2</v>
      </c>
      <c r="L12" s="43">
        <f t="shared" si="0"/>
        <v>20.55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x14ac:dyDescent="0.3">
      <c r="A13" s="40"/>
      <c r="B13" s="40"/>
      <c r="C13" s="40"/>
      <c r="D13" s="40"/>
      <c r="E13" s="40"/>
      <c r="F13" s="40"/>
      <c r="G13" s="62" t="s">
        <v>199</v>
      </c>
      <c r="H13" s="62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x14ac:dyDescent="0.3">
      <c r="A14" s="40"/>
      <c r="B14" s="41" t="s">
        <v>0</v>
      </c>
      <c r="C14" s="41" t="s">
        <v>1</v>
      </c>
      <c r="D14" s="41" t="s">
        <v>2</v>
      </c>
      <c r="E14" s="41" t="s">
        <v>3</v>
      </c>
      <c r="F14" s="41" t="s">
        <v>4</v>
      </c>
      <c r="G14" s="41" t="s">
        <v>188</v>
      </c>
      <c r="H14" s="41" t="s">
        <v>187</v>
      </c>
      <c r="I14" s="41" t="s">
        <v>5</v>
      </c>
      <c r="J14" s="41" t="s">
        <v>186</v>
      </c>
      <c r="K14" s="41" t="s">
        <v>6</v>
      </c>
      <c r="L14" s="41" t="s">
        <v>190</v>
      </c>
      <c r="M14" s="41" t="s">
        <v>7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9" customFormat="1" x14ac:dyDescent="0.3">
      <c r="A15" s="70">
        <v>1</v>
      </c>
      <c r="B15" s="43" t="s">
        <v>8</v>
      </c>
      <c r="C15" s="43" t="s">
        <v>144</v>
      </c>
      <c r="D15" s="43" t="s">
        <v>65</v>
      </c>
      <c r="E15" s="43" t="s">
        <v>9</v>
      </c>
      <c r="F15" s="44">
        <v>40471</v>
      </c>
      <c r="G15" s="43" t="s">
        <v>23</v>
      </c>
      <c r="H15" s="43" t="s">
        <v>34</v>
      </c>
      <c r="I15" s="43">
        <v>9.1</v>
      </c>
      <c r="J15" s="43">
        <v>8.3000000000000007</v>
      </c>
      <c r="K15" s="43">
        <v>9.9</v>
      </c>
      <c r="L15" s="43">
        <f t="shared" ref="L15:L33" si="1">SUM(I15:K15)</f>
        <v>27.299999999999997</v>
      </c>
      <c r="M15" s="43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s="9" customFormat="1" x14ac:dyDescent="0.3">
      <c r="A16" s="72">
        <v>2</v>
      </c>
      <c r="B16" s="43" t="s">
        <v>36</v>
      </c>
      <c r="C16" s="43" t="s">
        <v>115</v>
      </c>
      <c r="D16" s="43" t="s">
        <v>65</v>
      </c>
      <c r="E16" s="43" t="s">
        <v>9</v>
      </c>
      <c r="F16" s="44">
        <v>40339</v>
      </c>
      <c r="G16" s="43" t="s">
        <v>23</v>
      </c>
      <c r="H16" s="43" t="s">
        <v>34</v>
      </c>
      <c r="I16" s="63">
        <v>9.35</v>
      </c>
      <c r="J16" s="63">
        <v>8.85</v>
      </c>
      <c r="K16" s="63">
        <v>9</v>
      </c>
      <c r="L16" s="43">
        <f t="shared" si="1"/>
        <v>27.2</v>
      </c>
      <c r="M16" s="43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s="9" customFormat="1" x14ac:dyDescent="0.3">
      <c r="A17" s="70">
        <v>3</v>
      </c>
      <c r="B17" s="43" t="s">
        <v>36</v>
      </c>
      <c r="C17" s="43" t="s">
        <v>71</v>
      </c>
      <c r="D17" s="43" t="s">
        <v>72</v>
      </c>
      <c r="E17" s="43" t="s">
        <v>9</v>
      </c>
      <c r="F17" s="44">
        <v>40394</v>
      </c>
      <c r="G17" s="43" t="s">
        <v>23</v>
      </c>
      <c r="H17" s="43" t="s">
        <v>34</v>
      </c>
      <c r="I17" s="63">
        <v>9.25</v>
      </c>
      <c r="J17" s="63">
        <v>8.5500000000000007</v>
      </c>
      <c r="K17" s="63">
        <v>9.1</v>
      </c>
      <c r="L17" s="43">
        <f t="shared" si="1"/>
        <v>26.9</v>
      </c>
      <c r="M17" s="43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s="9" customFormat="1" x14ac:dyDescent="0.3">
      <c r="A18" s="72">
        <v>4</v>
      </c>
      <c r="B18" s="43" t="s">
        <v>11</v>
      </c>
      <c r="C18" s="43" t="s">
        <v>141</v>
      </c>
      <c r="D18" s="43" t="s">
        <v>142</v>
      </c>
      <c r="E18" s="43" t="s">
        <v>9</v>
      </c>
      <c r="F18" s="44">
        <v>40489</v>
      </c>
      <c r="G18" s="43" t="s">
        <v>23</v>
      </c>
      <c r="H18" s="43" t="s">
        <v>34</v>
      </c>
      <c r="I18" s="63">
        <v>9.4</v>
      </c>
      <c r="J18" s="63">
        <v>8.1999999999999993</v>
      </c>
      <c r="K18" s="63">
        <v>9.1999999999999993</v>
      </c>
      <c r="L18" s="43">
        <f t="shared" si="1"/>
        <v>26.8</v>
      </c>
      <c r="M18" s="63">
        <v>9.4499999999999993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s="9" customFormat="1" x14ac:dyDescent="0.3">
      <c r="A19" s="70">
        <v>5</v>
      </c>
      <c r="B19" s="43" t="s">
        <v>14</v>
      </c>
      <c r="C19" s="43" t="s">
        <v>166</v>
      </c>
      <c r="D19" s="43" t="s">
        <v>70</v>
      </c>
      <c r="E19" s="43" t="s">
        <v>9</v>
      </c>
      <c r="F19" s="44">
        <v>40512</v>
      </c>
      <c r="G19" s="43" t="s">
        <v>23</v>
      </c>
      <c r="H19" s="43" t="s">
        <v>34</v>
      </c>
      <c r="I19" s="63">
        <v>8.85</v>
      </c>
      <c r="J19" s="63">
        <v>8.6</v>
      </c>
      <c r="K19" s="63">
        <v>9.3000000000000007</v>
      </c>
      <c r="L19" s="43">
        <f t="shared" si="1"/>
        <v>26.75</v>
      </c>
      <c r="M19" s="63">
        <v>9.4499999999999993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9" customFormat="1" x14ac:dyDescent="0.3">
      <c r="A20" s="72">
        <v>6</v>
      </c>
      <c r="B20" s="43" t="s">
        <v>16</v>
      </c>
      <c r="C20" s="43" t="s">
        <v>86</v>
      </c>
      <c r="D20" s="43" t="s">
        <v>29</v>
      </c>
      <c r="E20" s="43" t="s">
        <v>9</v>
      </c>
      <c r="F20" s="44">
        <v>40603</v>
      </c>
      <c r="G20" s="43" t="s">
        <v>23</v>
      </c>
      <c r="H20" s="43" t="s">
        <v>34</v>
      </c>
      <c r="I20" s="63">
        <v>8.6999999999999993</v>
      </c>
      <c r="J20" s="63">
        <v>8.85</v>
      </c>
      <c r="K20" s="63">
        <v>9.1999999999999993</v>
      </c>
      <c r="L20" s="43">
        <f t="shared" si="1"/>
        <v>26.749999999999996</v>
      </c>
      <c r="M20" s="43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s="9" customFormat="1" x14ac:dyDescent="0.3">
      <c r="A21" s="70">
        <v>7</v>
      </c>
      <c r="B21" s="43" t="s">
        <v>8</v>
      </c>
      <c r="C21" s="43" t="s">
        <v>143</v>
      </c>
      <c r="D21" s="43" t="s">
        <v>61</v>
      </c>
      <c r="E21" s="43" t="s">
        <v>9</v>
      </c>
      <c r="F21" s="44">
        <v>40770</v>
      </c>
      <c r="G21" s="43" t="s">
        <v>23</v>
      </c>
      <c r="H21" s="43" t="s">
        <v>34</v>
      </c>
      <c r="I21" s="43">
        <v>9.0500000000000007</v>
      </c>
      <c r="J21" s="43">
        <v>8.35</v>
      </c>
      <c r="K21" s="43">
        <v>9.1999999999999993</v>
      </c>
      <c r="L21" s="43">
        <f t="shared" si="1"/>
        <v>26.599999999999998</v>
      </c>
      <c r="M21" s="43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9" customFormat="1" x14ac:dyDescent="0.3">
      <c r="A22" s="72">
        <v>8</v>
      </c>
      <c r="B22" s="43" t="s">
        <v>16</v>
      </c>
      <c r="C22" s="43" t="s">
        <v>112</v>
      </c>
      <c r="D22" s="43" t="s">
        <v>60</v>
      </c>
      <c r="E22" s="43" t="s">
        <v>9</v>
      </c>
      <c r="F22" s="44">
        <v>40218</v>
      </c>
      <c r="G22" s="43" t="s">
        <v>23</v>
      </c>
      <c r="H22" s="43" t="s">
        <v>34</v>
      </c>
      <c r="I22" s="63">
        <v>8.8000000000000007</v>
      </c>
      <c r="J22" s="43">
        <v>8.9</v>
      </c>
      <c r="K22" s="63">
        <v>8.8000000000000007</v>
      </c>
      <c r="L22" s="43">
        <f t="shared" si="1"/>
        <v>26.500000000000004</v>
      </c>
      <c r="M22" s="43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s="9" customFormat="1" x14ac:dyDescent="0.3">
      <c r="A23" s="70">
        <v>9</v>
      </c>
      <c r="B23" s="43" t="s">
        <v>16</v>
      </c>
      <c r="C23" s="43" t="s">
        <v>80</v>
      </c>
      <c r="D23" s="43" t="s">
        <v>22</v>
      </c>
      <c r="E23" s="43" t="s">
        <v>9</v>
      </c>
      <c r="F23" s="44">
        <v>40658</v>
      </c>
      <c r="G23" s="43" t="s">
        <v>23</v>
      </c>
      <c r="H23" s="43" t="s">
        <v>34</v>
      </c>
      <c r="I23" s="63">
        <v>9.1</v>
      </c>
      <c r="J23" s="63">
        <v>8.6</v>
      </c>
      <c r="K23" s="63">
        <v>8.8000000000000007</v>
      </c>
      <c r="L23" s="43">
        <f t="shared" si="1"/>
        <v>26.5</v>
      </c>
      <c r="M23" s="43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9" customFormat="1" x14ac:dyDescent="0.3">
      <c r="A24" s="72">
        <v>10</v>
      </c>
      <c r="B24" s="43" t="s">
        <v>11</v>
      </c>
      <c r="C24" s="43" t="s">
        <v>44</v>
      </c>
      <c r="D24" s="43" t="s">
        <v>45</v>
      </c>
      <c r="E24" s="43" t="s">
        <v>9</v>
      </c>
      <c r="F24" s="44">
        <v>40667</v>
      </c>
      <c r="G24" s="43" t="s">
        <v>23</v>
      </c>
      <c r="H24" s="43" t="s">
        <v>34</v>
      </c>
      <c r="I24" s="63">
        <v>9.25</v>
      </c>
      <c r="J24" s="63">
        <v>8.35</v>
      </c>
      <c r="K24" s="63">
        <v>8.9</v>
      </c>
      <c r="L24" s="43">
        <f t="shared" si="1"/>
        <v>26.5</v>
      </c>
      <c r="M24" s="63">
        <v>8.85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9" customFormat="1" x14ac:dyDescent="0.3">
      <c r="A25" s="70">
        <v>11</v>
      </c>
      <c r="B25" s="43" t="s">
        <v>16</v>
      </c>
      <c r="C25" s="43" t="s">
        <v>73</v>
      </c>
      <c r="D25" s="43" t="s">
        <v>74</v>
      </c>
      <c r="E25" s="43" t="s">
        <v>9</v>
      </c>
      <c r="F25" s="44">
        <v>40853</v>
      </c>
      <c r="G25" s="43" t="s">
        <v>23</v>
      </c>
      <c r="H25" s="43" t="s">
        <v>34</v>
      </c>
      <c r="I25" s="63">
        <v>8.6</v>
      </c>
      <c r="J25" s="63">
        <v>8.5500000000000007</v>
      </c>
      <c r="K25" s="63">
        <v>9.3000000000000007</v>
      </c>
      <c r="L25" s="43">
        <f t="shared" si="1"/>
        <v>26.45</v>
      </c>
      <c r="M25" s="43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s="9" customFormat="1" x14ac:dyDescent="0.3">
      <c r="A26" s="72">
        <v>12</v>
      </c>
      <c r="B26" s="43" t="s">
        <v>8</v>
      </c>
      <c r="C26" s="43" t="s">
        <v>102</v>
      </c>
      <c r="D26" s="43" t="s">
        <v>103</v>
      </c>
      <c r="E26" s="43" t="s">
        <v>9</v>
      </c>
      <c r="F26" s="44">
        <v>40731</v>
      </c>
      <c r="G26" s="43" t="s">
        <v>23</v>
      </c>
      <c r="H26" s="43" t="s">
        <v>34</v>
      </c>
      <c r="I26" s="43">
        <v>9.25</v>
      </c>
      <c r="J26" s="43">
        <v>8.4</v>
      </c>
      <c r="K26" s="43">
        <v>8.8000000000000007</v>
      </c>
      <c r="L26" s="43">
        <f t="shared" si="1"/>
        <v>26.45</v>
      </c>
      <c r="M26" s="43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s="9" customFormat="1" x14ac:dyDescent="0.3">
      <c r="A27" s="70">
        <v>13</v>
      </c>
      <c r="B27" s="43" t="s">
        <v>36</v>
      </c>
      <c r="C27" s="43" t="s">
        <v>158</v>
      </c>
      <c r="D27" s="43" t="s">
        <v>15</v>
      </c>
      <c r="E27" s="43" t="s">
        <v>9</v>
      </c>
      <c r="F27" s="44">
        <v>40446</v>
      </c>
      <c r="G27" s="43" t="s">
        <v>23</v>
      </c>
      <c r="H27" s="43" t="s">
        <v>34</v>
      </c>
      <c r="I27" s="63">
        <v>8</v>
      </c>
      <c r="J27" s="63">
        <v>8.9499999999999993</v>
      </c>
      <c r="K27" s="63">
        <v>9.1</v>
      </c>
      <c r="L27" s="43">
        <f t="shared" si="1"/>
        <v>26.049999999999997</v>
      </c>
      <c r="M27" s="43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s="9" customFormat="1" x14ac:dyDescent="0.3">
      <c r="A28" s="72">
        <v>14</v>
      </c>
      <c r="B28" s="43" t="s">
        <v>11</v>
      </c>
      <c r="C28" s="43" t="s">
        <v>148</v>
      </c>
      <c r="D28" s="43" t="s">
        <v>64</v>
      </c>
      <c r="E28" s="43" t="s">
        <v>9</v>
      </c>
      <c r="F28" s="44">
        <v>40683</v>
      </c>
      <c r="G28" s="43" t="s">
        <v>23</v>
      </c>
      <c r="H28" s="43" t="s">
        <v>34</v>
      </c>
      <c r="I28" s="63">
        <v>9.4</v>
      </c>
      <c r="J28" s="63">
        <v>8.5</v>
      </c>
      <c r="K28" s="63">
        <v>7.5</v>
      </c>
      <c r="L28" s="43">
        <f t="shared" si="1"/>
        <v>25.4</v>
      </c>
      <c r="M28" s="63">
        <v>8.65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s="9" customFormat="1" x14ac:dyDescent="0.3">
      <c r="A29" s="70">
        <v>15</v>
      </c>
      <c r="B29" s="43" t="s">
        <v>8</v>
      </c>
      <c r="C29" s="43" t="s">
        <v>160</v>
      </c>
      <c r="D29" s="43" t="s">
        <v>50</v>
      </c>
      <c r="E29" s="43" t="s">
        <v>9</v>
      </c>
      <c r="F29" s="44">
        <v>40628</v>
      </c>
      <c r="G29" s="43" t="s">
        <v>23</v>
      </c>
      <c r="H29" s="43" t="s">
        <v>34</v>
      </c>
      <c r="I29" s="43">
        <v>8.6</v>
      </c>
      <c r="J29" s="43">
        <v>7.95</v>
      </c>
      <c r="K29" s="43">
        <v>7.5</v>
      </c>
      <c r="L29" s="43">
        <f t="shared" si="1"/>
        <v>24.05</v>
      </c>
      <c r="M29" s="43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s="9" customFormat="1" x14ac:dyDescent="0.3">
      <c r="A30" s="72">
        <v>16</v>
      </c>
      <c r="B30" s="43" t="s">
        <v>8</v>
      </c>
      <c r="C30" s="43" t="s">
        <v>134</v>
      </c>
      <c r="D30" s="43" t="s">
        <v>135</v>
      </c>
      <c r="E30" s="43" t="s">
        <v>9</v>
      </c>
      <c r="F30" s="44">
        <v>40668</v>
      </c>
      <c r="G30" s="43" t="s">
        <v>23</v>
      </c>
      <c r="H30" s="43" t="s">
        <v>34</v>
      </c>
      <c r="I30" s="43">
        <v>8.8000000000000007</v>
      </c>
      <c r="J30" s="43">
        <v>7.8</v>
      </c>
      <c r="K30" s="43">
        <v>7</v>
      </c>
      <c r="L30" s="43">
        <f t="shared" si="1"/>
        <v>23.6</v>
      </c>
      <c r="M30" s="43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s="9" customFormat="1" x14ac:dyDescent="0.3">
      <c r="A31" s="70">
        <v>17</v>
      </c>
      <c r="B31" s="43" t="s">
        <v>39</v>
      </c>
      <c r="C31" s="43" t="s">
        <v>130</v>
      </c>
      <c r="D31" s="43" t="s">
        <v>50</v>
      </c>
      <c r="E31" s="43" t="s">
        <v>9</v>
      </c>
      <c r="F31" s="44">
        <v>40725</v>
      </c>
      <c r="G31" s="43" t="s">
        <v>23</v>
      </c>
      <c r="H31" s="43" t="s">
        <v>34</v>
      </c>
      <c r="I31" s="63">
        <v>8.1</v>
      </c>
      <c r="J31" s="63">
        <v>8.75</v>
      </c>
      <c r="K31" s="63">
        <v>6.5</v>
      </c>
      <c r="L31" s="43">
        <f t="shared" si="1"/>
        <v>23.35</v>
      </c>
      <c r="M31" s="43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9" customFormat="1" x14ac:dyDescent="0.3">
      <c r="A32" s="72">
        <v>18</v>
      </c>
      <c r="B32" s="43" t="s">
        <v>16</v>
      </c>
      <c r="C32" s="43" t="s">
        <v>68</v>
      </c>
      <c r="D32" s="43" t="s">
        <v>69</v>
      </c>
      <c r="E32" s="43" t="s">
        <v>9</v>
      </c>
      <c r="F32" s="44">
        <v>40877</v>
      </c>
      <c r="G32" s="43" t="s">
        <v>23</v>
      </c>
      <c r="H32" s="43" t="s">
        <v>34</v>
      </c>
      <c r="I32" s="63">
        <v>7.55</v>
      </c>
      <c r="J32" s="63">
        <v>8.75</v>
      </c>
      <c r="K32" s="63">
        <v>7</v>
      </c>
      <c r="L32" s="43">
        <f t="shared" si="1"/>
        <v>23.3</v>
      </c>
      <c r="M32" s="43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s="9" customFormat="1" x14ac:dyDescent="0.3">
      <c r="A33" s="70">
        <v>19</v>
      </c>
      <c r="B33" s="73" t="s">
        <v>8</v>
      </c>
      <c r="C33" s="73" t="s">
        <v>146</v>
      </c>
      <c r="D33" s="73" t="s">
        <v>147</v>
      </c>
      <c r="E33" s="73" t="s">
        <v>9</v>
      </c>
      <c r="F33" s="74">
        <v>40634</v>
      </c>
      <c r="G33" s="73" t="s">
        <v>23</v>
      </c>
      <c r="H33" s="73" t="s">
        <v>34</v>
      </c>
      <c r="I33" s="73"/>
      <c r="J33" s="73"/>
      <c r="K33" s="73"/>
      <c r="L33" s="73">
        <f t="shared" si="1"/>
        <v>0</v>
      </c>
      <c r="M33" s="43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x14ac:dyDescent="0.3">
      <c r="A34" s="40"/>
      <c r="B34" s="75" t="s">
        <v>191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40"/>
      <c r="N34" s="49" t="s">
        <v>196</v>
      </c>
      <c r="O34" s="49"/>
      <c r="P34" s="49"/>
      <c r="Q34" s="40"/>
      <c r="R34" s="40"/>
      <c r="S34" s="40"/>
      <c r="T34" s="40"/>
      <c r="U34" s="40"/>
      <c r="V34" s="40"/>
      <c r="W34" s="40"/>
    </row>
    <row r="35" spans="1:23" x14ac:dyDescent="0.3">
      <c r="A35" s="64"/>
      <c r="B35" s="51" t="s">
        <v>1</v>
      </c>
      <c r="C35" s="51" t="s">
        <v>2</v>
      </c>
      <c r="D35" s="52" t="s">
        <v>5</v>
      </c>
      <c r="E35" s="64"/>
      <c r="F35" s="51" t="s">
        <v>1</v>
      </c>
      <c r="G35" s="51" t="s">
        <v>2</v>
      </c>
      <c r="H35" s="52" t="s">
        <v>186</v>
      </c>
      <c r="I35" s="64"/>
      <c r="J35" s="51" t="s">
        <v>1</v>
      </c>
      <c r="K35" s="51" t="s">
        <v>2</v>
      </c>
      <c r="L35" s="52" t="s">
        <v>6</v>
      </c>
      <c r="M35" s="64"/>
      <c r="N35" s="66" t="s">
        <v>1</v>
      </c>
      <c r="O35" s="66" t="s">
        <v>2</v>
      </c>
      <c r="P35" s="67" t="s">
        <v>7</v>
      </c>
      <c r="Q35" s="40"/>
      <c r="R35" s="40"/>
      <c r="S35" s="40"/>
      <c r="T35" s="40"/>
      <c r="U35" s="40"/>
      <c r="V35" s="40"/>
      <c r="W35" s="40"/>
    </row>
    <row r="36" spans="1:23" x14ac:dyDescent="0.3">
      <c r="A36" s="78">
        <v>1</v>
      </c>
      <c r="B36" s="56" t="s">
        <v>141</v>
      </c>
      <c r="C36" s="56" t="s">
        <v>142</v>
      </c>
      <c r="D36" s="57">
        <v>9.4</v>
      </c>
      <c r="E36" s="78">
        <v>1</v>
      </c>
      <c r="F36" s="56" t="s">
        <v>158</v>
      </c>
      <c r="G36" s="56" t="s">
        <v>15</v>
      </c>
      <c r="H36" s="57">
        <v>8.9499999999999993</v>
      </c>
      <c r="I36" s="78">
        <v>1</v>
      </c>
      <c r="J36" s="58" t="s">
        <v>144</v>
      </c>
      <c r="K36" s="58" t="s">
        <v>65</v>
      </c>
      <c r="L36" s="58">
        <v>9.9</v>
      </c>
      <c r="M36" s="78">
        <v>1</v>
      </c>
      <c r="N36" s="56" t="s">
        <v>141</v>
      </c>
      <c r="O36" s="56" t="s">
        <v>142</v>
      </c>
      <c r="P36" s="57">
        <v>9.4499999999999993</v>
      </c>
      <c r="Q36" s="40"/>
      <c r="R36" s="40"/>
      <c r="S36" s="40"/>
      <c r="T36" s="40"/>
      <c r="U36" s="40"/>
      <c r="V36" s="40"/>
      <c r="W36" s="40"/>
    </row>
    <row r="37" spans="1:23" x14ac:dyDescent="0.3">
      <c r="A37" s="55">
        <v>2</v>
      </c>
      <c r="B37" s="56" t="s">
        <v>148</v>
      </c>
      <c r="C37" s="56" t="s">
        <v>64</v>
      </c>
      <c r="D37" s="57">
        <v>9.4</v>
      </c>
      <c r="E37" s="55">
        <v>2</v>
      </c>
      <c r="F37" s="56" t="s">
        <v>112</v>
      </c>
      <c r="G37" s="56" t="s">
        <v>60</v>
      </c>
      <c r="H37" s="56">
        <v>8.9</v>
      </c>
      <c r="I37" s="55">
        <v>2</v>
      </c>
      <c r="J37" s="56" t="s">
        <v>166</v>
      </c>
      <c r="K37" s="56" t="s">
        <v>70</v>
      </c>
      <c r="L37" s="57">
        <v>9.3000000000000007</v>
      </c>
      <c r="M37" s="55">
        <v>2</v>
      </c>
      <c r="N37" s="56" t="s">
        <v>166</v>
      </c>
      <c r="O37" s="56" t="s">
        <v>70</v>
      </c>
      <c r="P37" s="57">
        <v>9.4499999999999993</v>
      </c>
      <c r="Q37" s="40"/>
      <c r="R37" s="40"/>
      <c r="S37" s="40"/>
      <c r="T37" s="40"/>
      <c r="U37" s="40"/>
      <c r="V37" s="40"/>
      <c r="W37" s="40"/>
    </row>
    <row r="38" spans="1:23" x14ac:dyDescent="0.3">
      <c r="A38" s="78">
        <v>3</v>
      </c>
      <c r="B38" s="58" t="s">
        <v>115</v>
      </c>
      <c r="C38" s="58" t="s">
        <v>65</v>
      </c>
      <c r="D38" s="65">
        <v>9.35</v>
      </c>
      <c r="E38" s="78">
        <v>3</v>
      </c>
      <c r="F38" s="58" t="s">
        <v>115</v>
      </c>
      <c r="G38" s="58" t="s">
        <v>65</v>
      </c>
      <c r="H38" s="65">
        <v>8.85</v>
      </c>
      <c r="I38" s="78">
        <v>3</v>
      </c>
      <c r="J38" s="56" t="s">
        <v>73</v>
      </c>
      <c r="K38" s="56" t="s">
        <v>74</v>
      </c>
      <c r="L38" s="57">
        <v>9.3000000000000007</v>
      </c>
      <c r="M38" s="78">
        <v>3</v>
      </c>
      <c r="N38" s="56" t="s">
        <v>44</v>
      </c>
      <c r="O38" s="56" t="s">
        <v>45</v>
      </c>
      <c r="P38" s="57">
        <v>8.85</v>
      </c>
      <c r="Q38" s="40"/>
      <c r="R38" s="40"/>
      <c r="S38" s="40"/>
      <c r="T38" s="40"/>
      <c r="U38" s="40"/>
      <c r="V38" s="40"/>
      <c r="W38" s="40"/>
    </row>
    <row r="39" spans="1:23" x14ac:dyDescent="0.3">
      <c r="A39" s="55">
        <v>4</v>
      </c>
      <c r="B39" s="58" t="s">
        <v>71</v>
      </c>
      <c r="C39" s="58" t="s">
        <v>72</v>
      </c>
      <c r="D39" s="65">
        <v>9.25</v>
      </c>
      <c r="E39" s="55">
        <v>4</v>
      </c>
      <c r="F39" s="56" t="s">
        <v>86</v>
      </c>
      <c r="G39" s="56" t="s">
        <v>29</v>
      </c>
      <c r="H39" s="57">
        <v>8.85</v>
      </c>
      <c r="I39" s="55">
        <v>4</v>
      </c>
      <c r="J39" s="56" t="s">
        <v>141</v>
      </c>
      <c r="K39" s="56" t="s">
        <v>142</v>
      </c>
      <c r="L39" s="57">
        <v>9.1999999999999993</v>
      </c>
      <c r="M39" s="55">
        <v>4</v>
      </c>
      <c r="N39" s="56" t="s">
        <v>148</v>
      </c>
      <c r="O39" s="56" t="s">
        <v>64</v>
      </c>
      <c r="P39" s="57">
        <v>8.65</v>
      </c>
      <c r="Q39" s="40"/>
      <c r="R39" s="40"/>
      <c r="S39" s="40"/>
      <c r="T39" s="40"/>
      <c r="U39" s="40"/>
      <c r="V39" s="40"/>
      <c r="W39" s="40"/>
    </row>
    <row r="40" spans="1:23" x14ac:dyDescent="0.3">
      <c r="A40" s="78">
        <v>5</v>
      </c>
      <c r="B40" s="56" t="s">
        <v>44</v>
      </c>
      <c r="C40" s="56" t="s">
        <v>45</v>
      </c>
      <c r="D40" s="57">
        <v>9.25</v>
      </c>
      <c r="E40" s="78">
        <v>5</v>
      </c>
      <c r="F40" s="56" t="s">
        <v>130</v>
      </c>
      <c r="G40" s="56" t="s">
        <v>50</v>
      </c>
      <c r="H40" s="57">
        <v>8.75</v>
      </c>
      <c r="I40" s="78">
        <v>5</v>
      </c>
      <c r="J40" s="56" t="s">
        <v>86</v>
      </c>
      <c r="K40" s="56" t="s">
        <v>29</v>
      </c>
      <c r="L40" s="57">
        <v>9.1999999999999993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x14ac:dyDescent="0.3">
      <c r="A41" s="55">
        <v>6</v>
      </c>
      <c r="B41" s="56" t="s">
        <v>102</v>
      </c>
      <c r="C41" s="56" t="s">
        <v>103</v>
      </c>
      <c r="D41" s="56">
        <v>9.25</v>
      </c>
      <c r="E41" s="55">
        <v>6</v>
      </c>
      <c r="F41" s="56" t="s">
        <v>68</v>
      </c>
      <c r="G41" s="56" t="s">
        <v>69</v>
      </c>
      <c r="H41" s="57">
        <v>8.75</v>
      </c>
      <c r="I41" s="55">
        <v>6</v>
      </c>
      <c r="J41" s="56" t="s">
        <v>143</v>
      </c>
      <c r="K41" s="56" t="s">
        <v>61</v>
      </c>
      <c r="L41" s="56">
        <v>9.1999999999999993</v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x14ac:dyDescent="0.3">
      <c r="A42" s="78">
        <v>7</v>
      </c>
      <c r="B42" s="58" t="s">
        <v>144</v>
      </c>
      <c r="C42" s="58" t="s">
        <v>65</v>
      </c>
      <c r="D42" s="58">
        <v>9.1</v>
      </c>
      <c r="E42" s="78">
        <v>7</v>
      </c>
      <c r="F42" s="56" t="s">
        <v>166</v>
      </c>
      <c r="G42" s="56" t="s">
        <v>70</v>
      </c>
      <c r="H42" s="57">
        <v>8.6</v>
      </c>
      <c r="I42" s="78">
        <v>7</v>
      </c>
      <c r="J42" s="58" t="s">
        <v>71</v>
      </c>
      <c r="K42" s="58" t="s">
        <v>72</v>
      </c>
      <c r="L42" s="65">
        <v>9.1</v>
      </c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x14ac:dyDescent="0.3">
      <c r="A43" s="55">
        <v>8</v>
      </c>
      <c r="B43" s="56" t="s">
        <v>80</v>
      </c>
      <c r="C43" s="56" t="s">
        <v>22</v>
      </c>
      <c r="D43" s="57">
        <v>9.1</v>
      </c>
      <c r="E43" s="55">
        <v>8</v>
      </c>
      <c r="F43" s="56" t="s">
        <v>80</v>
      </c>
      <c r="G43" s="56" t="s">
        <v>22</v>
      </c>
      <c r="H43" s="57">
        <v>8.6</v>
      </c>
      <c r="I43" s="55">
        <v>8</v>
      </c>
      <c r="J43" s="56" t="s">
        <v>158</v>
      </c>
      <c r="K43" s="56" t="s">
        <v>15</v>
      </c>
      <c r="L43" s="57">
        <v>9.1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x14ac:dyDescent="0.3">
      <c r="A44" s="78">
        <v>9</v>
      </c>
      <c r="B44" s="56" t="s">
        <v>143</v>
      </c>
      <c r="C44" s="56" t="s">
        <v>61</v>
      </c>
      <c r="D44" s="56">
        <v>9.0500000000000007</v>
      </c>
      <c r="E44" s="78">
        <v>9</v>
      </c>
      <c r="F44" s="58" t="s">
        <v>71</v>
      </c>
      <c r="G44" s="58" t="s">
        <v>72</v>
      </c>
      <c r="H44" s="65">
        <v>8.5500000000000007</v>
      </c>
      <c r="I44" s="78">
        <v>9</v>
      </c>
      <c r="J44" s="58" t="s">
        <v>115</v>
      </c>
      <c r="K44" s="58" t="s">
        <v>65</v>
      </c>
      <c r="L44" s="65">
        <v>9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x14ac:dyDescent="0.3">
      <c r="A45" s="55">
        <v>10</v>
      </c>
      <c r="B45" s="56" t="s">
        <v>166</v>
      </c>
      <c r="C45" s="56" t="s">
        <v>70</v>
      </c>
      <c r="D45" s="57">
        <v>8.85</v>
      </c>
      <c r="E45" s="55">
        <v>10</v>
      </c>
      <c r="F45" s="56" t="s">
        <v>73</v>
      </c>
      <c r="G45" s="56" t="s">
        <v>74</v>
      </c>
      <c r="H45" s="57">
        <v>8.5500000000000007</v>
      </c>
      <c r="I45" s="55">
        <v>10</v>
      </c>
      <c r="J45" s="56" t="s">
        <v>44</v>
      </c>
      <c r="K45" s="56" t="s">
        <v>45</v>
      </c>
      <c r="L45" s="57">
        <v>8.9</v>
      </c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x14ac:dyDescent="0.3">
      <c r="A46" s="78">
        <v>11</v>
      </c>
      <c r="B46" s="56" t="s">
        <v>112</v>
      </c>
      <c r="C46" s="56" t="s">
        <v>60</v>
      </c>
      <c r="D46" s="57">
        <v>8.8000000000000007</v>
      </c>
      <c r="E46" s="78">
        <v>11</v>
      </c>
      <c r="F46" s="56" t="s">
        <v>148</v>
      </c>
      <c r="G46" s="56" t="s">
        <v>64</v>
      </c>
      <c r="H46" s="57">
        <v>8.5</v>
      </c>
      <c r="I46" s="78">
        <v>11</v>
      </c>
      <c r="J46" s="56" t="s">
        <v>112</v>
      </c>
      <c r="K46" s="56" t="s">
        <v>60</v>
      </c>
      <c r="L46" s="57">
        <v>8.8000000000000007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x14ac:dyDescent="0.3">
      <c r="A47" s="55">
        <v>12</v>
      </c>
      <c r="B47" s="56" t="s">
        <v>134</v>
      </c>
      <c r="C47" s="56" t="s">
        <v>135</v>
      </c>
      <c r="D47" s="56">
        <v>8.8000000000000007</v>
      </c>
      <c r="E47" s="55">
        <v>12</v>
      </c>
      <c r="F47" s="56" t="s">
        <v>102</v>
      </c>
      <c r="G47" s="56" t="s">
        <v>103</v>
      </c>
      <c r="H47" s="56">
        <v>8.4</v>
      </c>
      <c r="I47" s="55">
        <v>12</v>
      </c>
      <c r="J47" s="56" t="s">
        <v>80</v>
      </c>
      <c r="K47" s="56" t="s">
        <v>22</v>
      </c>
      <c r="L47" s="57">
        <v>8.8000000000000007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x14ac:dyDescent="0.3">
      <c r="A48" s="78">
        <v>13</v>
      </c>
      <c r="B48" s="56" t="s">
        <v>86</v>
      </c>
      <c r="C48" s="56" t="s">
        <v>29</v>
      </c>
      <c r="D48" s="57">
        <v>8.6999999999999993</v>
      </c>
      <c r="E48" s="78">
        <v>13</v>
      </c>
      <c r="F48" s="56" t="s">
        <v>143</v>
      </c>
      <c r="G48" s="56" t="s">
        <v>61</v>
      </c>
      <c r="H48" s="56">
        <v>8.35</v>
      </c>
      <c r="I48" s="78">
        <v>13</v>
      </c>
      <c r="J48" s="56" t="s">
        <v>102</v>
      </c>
      <c r="K48" s="56" t="s">
        <v>103</v>
      </c>
      <c r="L48" s="56">
        <v>8.8000000000000007</v>
      </c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x14ac:dyDescent="0.3">
      <c r="A49" s="55">
        <v>14</v>
      </c>
      <c r="B49" s="56" t="s">
        <v>73</v>
      </c>
      <c r="C49" s="56" t="s">
        <v>74</v>
      </c>
      <c r="D49" s="57">
        <v>8.6</v>
      </c>
      <c r="E49" s="55">
        <v>14</v>
      </c>
      <c r="F49" s="56" t="s">
        <v>44</v>
      </c>
      <c r="G49" s="56" t="s">
        <v>45</v>
      </c>
      <c r="H49" s="57">
        <v>8.35</v>
      </c>
      <c r="I49" s="55">
        <v>14</v>
      </c>
      <c r="J49" s="56" t="s">
        <v>148</v>
      </c>
      <c r="K49" s="56" t="s">
        <v>64</v>
      </c>
      <c r="L49" s="57">
        <v>7.5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x14ac:dyDescent="0.3">
      <c r="A50" s="78">
        <v>15</v>
      </c>
      <c r="B50" s="56" t="s">
        <v>160</v>
      </c>
      <c r="C50" s="56" t="s">
        <v>50</v>
      </c>
      <c r="D50" s="56">
        <v>8.6</v>
      </c>
      <c r="E50" s="78">
        <v>15</v>
      </c>
      <c r="F50" s="58" t="s">
        <v>144</v>
      </c>
      <c r="G50" s="58" t="s">
        <v>65</v>
      </c>
      <c r="H50" s="58">
        <v>8.3000000000000007</v>
      </c>
      <c r="I50" s="78">
        <v>15</v>
      </c>
      <c r="J50" s="56" t="s">
        <v>160</v>
      </c>
      <c r="K50" s="56" t="s">
        <v>50</v>
      </c>
      <c r="L50" s="56">
        <v>7.5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x14ac:dyDescent="0.3">
      <c r="A51" s="55">
        <v>16</v>
      </c>
      <c r="B51" s="56" t="s">
        <v>130</v>
      </c>
      <c r="C51" s="56" t="s">
        <v>50</v>
      </c>
      <c r="D51" s="57">
        <v>8.1</v>
      </c>
      <c r="E51" s="55">
        <v>16</v>
      </c>
      <c r="F51" s="56" t="s">
        <v>141</v>
      </c>
      <c r="G51" s="56" t="s">
        <v>142</v>
      </c>
      <c r="H51" s="57">
        <v>8.1999999999999993</v>
      </c>
      <c r="I51" s="55">
        <v>16</v>
      </c>
      <c r="J51" s="56" t="s">
        <v>134</v>
      </c>
      <c r="K51" s="56" t="s">
        <v>135</v>
      </c>
      <c r="L51" s="56">
        <v>7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x14ac:dyDescent="0.3">
      <c r="A52" s="78">
        <v>17</v>
      </c>
      <c r="B52" s="56" t="s">
        <v>158</v>
      </c>
      <c r="C52" s="56" t="s">
        <v>15</v>
      </c>
      <c r="D52" s="57">
        <v>8</v>
      </c>
      <c r="E52" s="78">
        <v>17</v>
      </c>
      <c r="F52" s="56" t="s">
        <v>160</v>
      </c>
      <c r="G52" s="56" t="s">
        <v>50</v>
      </c>
      <c r="H52" s="56">
        <v>7.95</v>
      </c>
      <c r="I52" s="78">
        <v>17</v>
      </c>
      <c r="J52" s="56" t="s">
        <v>68</v>
      </c>
      <c r="K52" s="56" t="s">
        <v>69</v>
      </c>
      <c r="L52" s="57">
        <v>7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x14ac:dyDescent="0.3">
      <c r="A53" s="55">
        <v>18</v>
      </c>
      <c r="B53" s="56" t="s">
        <v>68</v>
      </c>
      <c r="C53" s="56" t="s">
        <v>69</v>
      </c>
      <c r="D53" s="57">
        <v>7.55</v>
      </c>
      <c r="E53" s="55">
        <v>18</v>
      </c>
      <c r="F53" s="56" t="s">
        <v>134</v>
      </c>
      <c r="G53" s="56" t="s">
        <v>135</v>
      </c>
      <c r="H53" s="56">
        <v>7.8</v>
      </c>
      <c r="I53" s="55">
        <v>18</v>
      </c>
      <c r="J53" s="56" t="s">
        <v>130</v>
      </c>
      <c r="K53" s="56" t="s">
        <v>50</v>
      </c>
      <c r="L53" s="57">
        <v>6.5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x14ac:dyDescent="0.3">
      <c r="A54" s="78">
        <v>19</v>
      </c>
      <c r="B54" s="79" t="s">
        <v>146</v>
      </c>
      <c r="C54" s="79" t="s">
        <v>147</v>
      </c>
      <c r="D54" s="79"/>
      <c r="E54" s="78">
        <v>19</v>
      </c>
      <c r="F54" s="79" t="s">
        <v>146</v>
      </c>
      <c r="G54" s="79" t="s">
        <v>147</v>
      </c>
      <c r="H54" s="79"/>
      <c r="I54" s="78">
        <v>19</v>
      </c>
      <c r="J54" s="79" t="s">
        <v>146</v>
      </c>
      <c r="K54" s="79" t="s">
        <v>147</v>
      </c>
      <c r="L54" s="7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x14ac:dyDescent="0.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x14ac:dyDescent="0.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x14ac:dyDescent="0.3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x14ac:dyDescent="0.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x14ac:dyDescent="0.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x14ac:dyDescent="0.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x14ac:dyDescent="0.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x14ac:dyDescent="0.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x14ac:dyDescent="0.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x14ac:dyDescent="0.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x14ac:dyDescent="0.3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x14ac:dyDescent="0.3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x14ac:dyDescent="0.3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x14ac:dyDescent="0.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x14ac:dyDescent="0.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x14ac:dyDescent="0.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x14ac:dyDescent="0.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x14ac:dyDescent="0.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x14ac:dyDescent="0.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x14ac:dyDescent="0.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x14ac:dyDescent="0.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x14ac:dyDescent="0.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x14ac:dyDescent="0.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1:23" x14ac:dyDescent="0.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x14ac:dyDescent="0.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1:23" x14ac:dyDescent="0.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1:23" x14ac:dyDescent="0.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x14ac:dyDescent="0.3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x14ac:dyDescent="0.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x14ac:dyDescent="0.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x14ac:dyDescent="0.3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x14ac:dyDescent="0.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x14ac:dyDescent="0.3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x14ac:dyDescent="0.3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</sheetData>
  <sortState ref="N36:P54">
    <sortCondition descending="1" ref="P36:P54"/>
  </sortState>
  <mergeCells count="6">
    <mergeCell ref="N34:P34"/>
    <mergeCell ref="B34:L34"/>
    <mergeCell ref="A1:L1"/>
    <mergeCell ref="G2:H2"/>
    <mergeCell ref="G5:H5"/>
    <mergeCell ref="G13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sqref="A1:L1"/>
    </sheetView>
  </sheetViews>
  <sheetFormatPr defaultRowHeight="14.4" x14ac:dyDescent="0.3"/>
  <cols>
    <col min="1" max="1" width="5.109375" customWidth="1"/>
    <col min="2" max="2" width="37" bestFit="1" customWidth="1"/>
    <col min="3" max="3" width="16.33203125" bestFit="1" customWidth="1"/>
    <col min="4" max="4" width="16" bestFit="1" customWidth="1"/>
    <col min="5" max="5" width="2.6640625" bestFit="1" customWidth="1"/>
    <col min="6" max="7" width="13.5546875" bestFit="1" customWidth="1"/>
    <col min="8" max="8" width="10" bestFit="1" customWidth="1"/>
    <col min="10" max="10" width="12.33203125" bestFit="1" customWidth="1"/>
  </cols>
  <sheetData>
    <row r="1" spans="1:15" ht="15.75" x14ac:dyDescent="0.25">
      <c r="A1" s="38" t="s">
        <v>192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15.75" x14ac:dyDescent="0.25">
      <c r="A2" s="32" t="s">
        <v>193</v>
      </c>
      <c r="B2" s="33"/>
      <c r="C2" s="33"/>
      <c r="D2" s="24"/>
      <c r="E2" s="24"/>
      <c r="F2" s="24"/>
      <c r="G2" s="39" t="s">
        <v>201</v>
      </c>
      <c r="H2" s="39"/>
      <c r="I2" s="24"/>
      <c r="J2" s="24"/>
      <c r="K2" s="24"/>
      <c r="L2" s="24"/>
    </row>
    <row r="3" spans="1:15" x14ac:dyDescent="0.3">
      <c r="A3" s="40"/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188</v>
      </c>
      <c r="H3" s="41" t="s">
        <v>187</v>
      </c>
      <c r="I3" s="41" t="s">
        <v>5</v>
      </c>
      <c r="J3" s="41" t="s">
        <v>186</v>
      </c>
      <c r="K3" s="41" t="s">
        <v>6</v>
      </c>
      <c r="L3" s="41" t="s">
        <v>190</v>
      </c>
      <c r="M3" s="40"/>
      <c r="N3" s="40"/>
      <c r="O3" s="40"/>
    </row>
    <row r="4" spans="1:15" ht="15.6" x14ac:dyDescent="0.3">
      <c r="A4" s="68">
        <v>1</v>
      </c>
      <c r="B4" s="35" t="s">
        <v>36</v>
      </c>
      <c r="C4" s="35" t="s">
        <v>161</v>
      </c>
      <c r="D4" s="35" t="s">
        <v>60</v>
      </c>
      <c r="E4" s="35" t="s">
        <v>9</v>
      </c>
      <c r="F4" s="69">
        <v>40760</v>
      </c>
      <c r="G4" s="35" t="s">
        <v>23</v>
      </c>
      <c r="H4" s="35" t="s">
        <v>13</v>
      </c>
      <c r="I4" s="35">
        <v>12.65</v>
      </c>
      <c r="J4" s="35">
        <v>12.85</v>
      </c>
      <c r="K4" s="35">
        <v>13.65</v>
      </c>
      <c r="L4" s="35">
        <f>SUM(H4:K4)</f>
        <v>39.15</v>
      </c>
      <c r="M4" s="40"/>
      <c r="N4" s="40"/>
      <c r="O4" s="40"/>
    </row>
    <row r="5" spans="1:15" ht="15.6" x14ac:dyDescent="0.3">
      <c r="A5" s="68">
        <v>2</v>
      </c>
      <c r="B5" s="35" t="s">
        <v>36</v>
      </c>
      <c r="C5" s="35" t="s">
        <v>76</v>
      </c>
      <c r="D5" s="35" t="s">
        <v>47</v>
      </c>
      <c r="E5" s="35" t="s">
        <v>9</v>
      </c>
      <c r="F5" s="69">
        <v>40194</v>
      </c>
      <c r="G5" s="35" t="s">
        <v>23</v>
      </c>
      <c r="H5" s="35" t="s">
        <v>13</v>
      </c>
      <c r="I5" s="35">
        <v>12.1</v>
      </c>
      <c r="J5" s="35">
        <v>12.75</v>
      </c>
      <c r="K5" s="35">
        <v>13.6</v>
      </c>
      <c r="L5" s="35">
        <f>SUM(H5:K5)</f>
        <v>38.450000000000003</v>
      </c>
      <c r="M5" s="40"/>
      <c r="N5" s="40"/>
      <c r="O5" s="40"/>
    </row>
    <row r="6" spans="1:15" ht="15.6" x14ac:dyDescent="0.3">
      <c r="A6" s="68">
        <v>3</v>
      </c>
      <c r="B6" s="35" t="s">
        <v>36</v>
      </c>
      <c r="C6" s="35" t="s">
        <v>138</v>
      </c>
      <c r="D6" s="35" t="s">
        <v>139</v>
      </c>
      <c r="E6" s="35" t="s">
        <v>9</v>
      </c>
      <c r="F6" s="69">
        <v>40264</v>
      </c>
      <c r="G6" s="35" t="s">
        <v>23</v>
      </c>
      <c r="H6" s="35" t="s">
        <v>13</v>
      </c>
      <c r="I6" s="35">
        <v>11.45</v>
      </c>
      <c r="J6" s="35">
        <v>12.35</v>
      </c>
      <c r="K6" s="35">
        <v>13.55</v>
      </c>
      <c r="L6" s="35">
        <f>SUM(H6:K6)</f>
        <v>37.349999999999994</v>
      </c>
      <c r="M6" s="40"/>
      <c r="N6" s="40"/>
      <c r="O6" s="40"/>
    </row>
    <row r="7" spans="1:15" ht="15.6" x14ac:dyDescent="0.3">
      <c r="A7" s="68">
        <v>4</v>
      </c>
      <c r="B7" s="35" t="s">
        <v>36</v>
      </c>
      <c r="C7" s="35" t="s">
        <v>179</v>
      </c>
      <c r="D7" s="35" t="s">
        <v>65</v>
      </c>
      <c r="E7" s="35" t="s">
        <v>9</v>
      </c>
      <c r="F7" s="69">
        <v>40276</v>
      </c>
      <c r="G7" s="35" t="s">
        <v>23</v>
      </c>
      <c r="H7" s="35" t="s">
        <v>13</v>
      </c>
      <c r="I7" s="35">
        <v>10.95</v>
      </c>
      <c r="J7" s="35">
        <v>12.05</v>
      </c>
      <c r="K7" s="35">
        <v>13.6</v>
      </c>
      <c r="L7" s="35">
        <f>SUM(H7:K7)</f>
        <v>36.6</v>
      </c>
      <c r="M7" s="40"/>
      <c r="N7" s="40"/>
      <c r="O7" s="40"/>
    </row>
    <row r="8" spans="1:15" x14ac:dyDescent="0.3">
      <c r="A8" s="40"/>
      <c r="B8" s="40"/>
      <c r="C8" s="40"/>
      <c r="D8" s="40"/>
      <c r="E8" s="40"/>
      <c r="F8" s="40"/>
      <c r="G8" s="62" t="s">
        <v>202</v>
      </c>
      <c r="H8" s="62"/>
      <c r="I8" s="40"/>
      <c r="J8" s="40"/>
      <c r="K8" s="40"/>
      <c r="L8" s="40"/>
      <c r="M8" s="40"/>
      <c r="N8" s="40"/>
      <c r="O8" s="40"/>
    </row>
    <row r="9" spans="1:15" x14ac:dyDescent="0.3">
      <c r="A9" s="40"/>
      <c r="B9" s="41" t="s">
        <v>0</v>
      </c>
      <c r="C9" s="41" t="s">
        <v>1</v>
      </c>
      <c r="D9" s="41" t="s">
        <v>2</v>
      </c>
      <c r="E9" s="41" t="s">
        <v>3</v>
      </c>
      <c r="F9" s="41" t="s">
        <v>4</v>
      </c>
      <c r="G9" s="41" t="s">
        <v>188</v>
      </c>
      <c r="H9" s="41" t="s">
        <v>187</v>
      </c>
      <c r="I9" s="41" t="s">
        <v>5</v>
      </c>
      <c r="J9" s="41" t="s">
        <v>186</v>
      </c>
      <c r="K9" s="41" t="s">
        <v>6</v>
      </c>
      <c r="L9" s="41" t="s">
        <v>7</v>
      </c>
      <c r="M9" s="41" t="s">
        <v>190</v>
      </c>
      <c r="N9" s="40"/>
      <c r="O9" s="40"/>
    </row>
    <row r="10" spans="1:15" s="9" customFormat="1" ht="15.6" x14ac:dyDescent="0.3">
      <c r="A10" s="68">
        <v>1</v>
      </c>
      <c r="B10" s="43" t="s">
        <v>14</v>
      </c>
      <c r="C10" s="43" t="s">
        <v>85</v>
      </c>
      <c r="D10" s="43" t="s">
        <v>15</v>
      </c>
      <c r="E10" s="43" t="s">
        <v>9</v>
      </c>
      <c r="F10" s="44">
        <v>40616</v>
      </c>
      <c r="G10" s="43" t="s">
        <v>23</v>
      </c>
      <c r="H10" s="43" t="s">
        <v>12</v>
      </c>
      <c r="I10" s="43">
        <v>11.8</v>
      </c>
      <c r="J10" s="43">
        <v>11.2</v>
      </c>
      <c r="K10" s="43">
        <v>12.55</v>
      </c>
      <c r="L10" s="43">
        <v>12.35</v>
      </c>
      <c r="M10" s="43">
        <f>SUM(I10:L10)-J10</f>
        <v>36.700000000000003</v>
      </c>
      <c r="N10" s="45"/>
      <c r="O10" s="45"/>
    </row>
    <row r="11" spans="1:15" s="9" customFormat="1" ht="15.6" x14ac:dyDescent="0.3">
      <c r="A11" s="68">
        <v>2</v>
      </c>
      <c r="B11" s="43" t="s">
        <v>14</v>
      </c>
      <c r="C11" s="43" t="s">
        <v>95</v>
      </c>
      <c r="D11" s="43" t="s">
        <v>96</v>
      </c>
      <c r="E11" s="43" t="s">
        <v>9</v>
      </c>
      <c r="F11" s="44">
        <v>40883</v>
      </c>
      <c r="G11" s="43" t="s">
        <v>23</v>
      </c>
      <c r="H11" s="43" t="s">
        <v>12</v>
      </c>
      <c r="I11" s="43">
        <v>11.6</v>
      </c>
      <c r="J11" s="43">
        <v>11.7</v>
      </c>
      <c r="K11" s="43">
        <v>12.5</v>
      </c>
      <c r="L11" s="43">
        <v>12.45</v>
      </c>
      <c r="M11" s="43">
        <f>SUM(I11:L11)-I11</f>
        <v>36.65</v>
      </c>
      <c r="N11" s="45"/>
      <c r="O11" s="45"/>
    </row>
    <row r="12" spans="1:15" s="9" customFormat="1" ht="15.6" x14ac:dyDescent="0.3">
      <c r="A12" s="68">
        <v>3</v>
      </c>
      <c r="B12" s="35" t="s">
        <v>24</v>
      </c>
      <c r="C12" s="35" t="s">
        <v>137</v>
      </c>
      <c r="D12" s="35" t="s">
        <v>61</v>
      </c>
      <c r="E12" s="35" t="s">
        <v>9</v>
      </c>
      <c r="F12" s="69">
        <v>40560</v>
      </c>
      <c r="G12" s="35" t="s">
        <v>23</v>
      </c>
      <c r="H12" s="35" t="s">
        <v>12</v>
      </c>
      <c r="I12" s="35">
        <v>12.15</v>
      </c>
      <c r="J12" s="35">
        <v>11.45</v>
      </c>
      <c r="K12" s="35">
        <v>12.5</v>
      </c>
      <c r="L12" s="35">
        <v>11.85</v>
      </c>
      <c r="M12" s="35">
        <f>SUM(I12:L12)-J12</f>
        <v>36.5</v>
      </c>
      <c r="N12" s="45"/>
      <c r="O12" s="45"/>
    </row>
    <row r="13" spans="1:15" s="9" customFormat="1" ht="15.6" x14ac:dyDescent="0.3">
      <c r="A13" s="68">
        <v>4</v>
      </c>
      <c r="B13" s="43" t="s">
        <v>24</v>
      </c>
      <c r="C13" s="43" t="s">
        <v>83</v>
      </c>
      <c r="D13" s="43" t="s">
        <v>84</v>
      </c>
      <c r="E13" s="43" t="s">
        <v>9</v>
      </c>
      <c r="F13" s="44">
        <v>40312</v>
      </c>
      <c r="G13" s="43" t="s">
        <v>23</v>
      </c>
      <c r="H13" s="43" t="s">
        <v>12</v>
      </c>
      <c r="I13" s="43">
        <v>11.9</v>
      </c>
      <c r="J13" s="43">
        <v>11.35</v>
      </c>
      <c r="K13" s="43">
        <v>12.6</v>
      </c>
      <c r="L13" s="43">
        <v>11.9</v>
      </c>
      <c r="M13" s="43">
        <f>SUM(I13:L13)-J13</f>
        <v>36.4</v>
      </c>
      <c r="N13" s="45"/>
      <c r="O13" s="45"/>
    </row>
    <row r="14" spans="1:15" s="9" customFormat="1" ht="15.6" x14ac:dyDescent="0.3">
      <c r="A14" s="68">
        <v>5</v>
      </c>
      <c r="B14" s="35" t="s">
        <v>24</v>
      </c>
      <c r="C14" s="35" t="s">
        <v>145</v>
      </c>
      <c r="D14" s="35" t="s">
        <v>99</v>
      </c>
      <c r="E14" s="35" t="s">
        <v>9</v>
      </c>
      <c r="F14" s="69">
        <v>40228</v>
      </c>
      <c r="G14" s="35" t="s">
        <v>23</v>
      </c>
      <c r="H14" s="35" t="s">
        <v>12</v>
      </c>
      <c r="I14" s="35">
        <v>11.7</v>
      </c>
      <c r="J14" s="80">
        <v>11.2</v>
      </c>
      <c r="K14" s="35">
        <v>12.3</v>
      </c>
      <c r="L14" s="35">
        <v>11.95</v>
      </c>
      <c r="M14" s="35">
        <f>SUM(I14:L14)-J14</f>
        <v>35.950000000000003</v>
      </c>
      <c r="N14" s="45"/>
      <c r="O14" s="45"/>
    </row>
    <row r="15" spans="1:15" s="9" customFormat="1" ht="15.6" x14ac:dyDescent="0.3">
      <c r="A15" s="68">
        <v>6</v>
      </c>
      <c r="B15" s="43" t="s">
        <v>14</v>
      </c>
      <c r="C15" s="43" t="s">
        <v>182</v>
      </c>
      <c r="D15" s="43" t="s">
        <v>15</v>
      </c>
      <c r="E15" s="43" t="s">
        <v>9</v>
      </c>
      <c r="F15" s="44">
        <v>40849</v>
      </c>
      <c r="G15" s="43" t="s">
        <v>23</v>
      </c>
      <c r="H15" s="43" t="s">
        <v>12</v>
      </c>
      <c r="I15" s="43">
        <v>11.15</v>
      </c>
      <c r="J15" s="43">
        <v>11.35</v>
      </c>
      <c r="K15" s="43">
        <v>12.5</v>
      </c>
      <c r="L15" s="43">
        <v>12.05</v>
      </c>
      <c r="M15" s="43">
        <f>SUM(I15:L15)-I15</f>
        <v>35.9</v>
      </c>
      <c r="N15" s="45"/>
      <c r="O15" s="45"/>
    </row>
    <row r="16" spans="1:15" ht="15.6" x14ac:dyDescent="0.3">
      <c r="A16" s="68">
        <v>7</v>
      </c>
      <c r="B16" s="35" t="s">
        <v>11</v>
      </c>
      <c r="C16" s="35" t="s">
        <v>169</v>
      </c>
      <c r="D16" s="35" t="s">
        <v>28</v>
      </c>
      <c r="E16" s="35" t="s">
        <v>9</v>
      </c>
      <c r="F16" s="69">
        <v>40217</v>
      </c>
      <c r="G16" s="35" t="s">
        <v>23</v>
      </c>
      <c r="H16" s="35" t="s">
        <v>12</v>
      </c>
      <c r="I16" s="35">
        <v>11.35</v>
      </c>
      <c r="J16" s="35">
        <v>11.45</v>
      </c>
      <c r="K16" s="35">
        <v>12.4</v>
      </c>
      <c r="L16" s="35">
        <v>11.55</v>
      </c>
      <c r="M16" s="35">
        <f>SUM(I16:L16)-I16</f>
        <v>35.4</v>
      </c>
      <c r="N16" s="40"/>
      <c r="O16" s="40"/>
    </row>
    <row r="17" spans="1:15" ht="15.6" x14ac:dyDescent="0.3">
      <c r="A17" s="68">
        <v>8</v>
      </c>
      <c r="B17" s="35" t="s">
        <v>24</v>
      </c>
      <c r="C17" s="35" t="s">
        <v>54</v>
      </c>
      <c r="D17" s="35" t="s">
        <v>55</v>
      </c>
      <c r="E17" s="35" t="s">
        <v>9</v>
      </c>
      <c r="F17" s="69">
        <v>40827</v>
      </c>
      <c r="G17" s="35" t="s">
        <v>23</v>
      </c>
      <c r="H17" s="35" t="s">
        <v>12</v>
      </c>
      <c r="I17" s="35">
        <v>11.65</v>
      </c>
      <c r="J17" s="35">
        <v>11.2</v>
      </c>
      <c r="K17" s="35">
        <v>12.3</v>
      </c>
      <c r="L17" s="35">
        <v>10.95</v>
      </c>
      <c r="M17" s="43">
        <f>SUM(I17:L17)-J17</f>
        <v>34.900000000000006</v>
      </c>
      <c r="N17" s="40"/>
      <c r="O17" s="40"/>
    </row>
    <row r="18" spans="1:15" ht="15.6" x14ac:dyDescent="0.3">
      <c r="A18" s="68">
        <v>9</v>
      </c>
      <c r="B18" s="35" t="s">
        <v>36</v>
      </c>
      <c r="C18" s="35" t="s">
        <v>176</v>
      </c>
      <c r="D18" s="35" t="s">
        <v>94</v>
      </c>
      <c r="E18" s="35" t="s">
        <v>9</v>
      </c>
      <c r="F18" s="69">
        <v>40682</v>
      </c>
      <c r="G18" s="35" t="s">
        <v>23</v>
      </c>
      <c r="H18" s="35" t="s">
        <v>12</v>
      </c>
      <c r="I18" s="35">
        <v>10.9</v>
      </c>
      <c r="J18" s="80">
        <v>11.45</v>
      </c>
      <c r="K18" s="35">
        <v>12.55</v>
      </c>
      <c r="L18" s="81"/>
      <c r="M18" s="35">
        <f>SUM(I18:L18)</f>
        <v>34.900000000000006</v>
      </c>
      <c r="N18" s="40"/>
      <c r="O18" s="40"/>
    </row>
    <row r="19" spans="1:15" ht="15.6" x14ac:dyDescent="0.3">
      <c r="A19" s="68">
        <v>10</v>
      </c>
      <c r="B19" s="35" t="s">
        <v>24</v>
      </c>
      <c r="C19" s="35" t="s">
        <v>120</v>
      </c>
      <c r="D19" s="35" t="s">
        <v>121</v>
      </c>
      <c r="E19" s="35" t="s">
        <v>9</v>
      </c>
      <c r="F19" s="69">
        <v>40626</v>
      </c>
      <c r="G19" s="35" t="s">
        <v>23</v>
      </c>
      <c r="H19" s="35" t="s">
        <v>12</v>
      </c>
      <c r="I19" s="35">
        <v>10.85</v>
      </c>
      <c r="J19" s="35">
        <v>11.15</v>
      </c>
      <c r="K19" s="35">
        <v>12.3</v>
      </c>
      <c r="L19" s="35">
        <v>11.45</v>
      </c>
      <c r="M19" s="35">
        <f>SUM(I19:L19)-I19</f>
        <v>34.9</v>
      </c>
      <c r="N19" s="40"/>
      <c r="O19" s="40"/>
    </row>
    <row r="20" spans="1:15" ht="15.6" x14ac:dyDescent="0.3">
      <c r="A20" s="68">
        <v>11</v>
      </c>
      <c r="B20" s="43" t="s">
        <v>24</v>
      </c>
      <c r="C20" s="43" t="s">
        <v>115</v>
      </c>
      <c r="D20" s="43" t="s">
        <v>62</v>
      </c>
      <c r="E20" s="43" t="s">
        <v>9</v>
      </c>
      <c r="F20" s="44">
        <v>40588</v>
      </c>
      <c r="G20" s="43" t="s">
        <v>23</v>
      </c>
      <c r="H20" s="43" t="s">
        <v>12</v>
      </c>
      <c r="I20" s="43">
        <v>11.15</v>
      </c>
      <c r="J20" s="43">
        <v>11.25</v>
      </c>
      <c r="K20" s="43">
        <v>12.1</v>
      </c>
      <c r="L20" s="43">
        <v>11.4</v>
      </c>
      <c r="M20" s="43">
        <f>SUM(I20:L20)-I20</f>
        <v>34.75</v>
      </c>
      <c r="N20" s="40"/>
      <c r="O20" s="40"/>
    </row>
    <row r="21" spans="1:15" ht="15.6" x14ac:dyDescent="0.3">
      <c r="A21" s="68">
        <v>12</v>
      </c>
      <c r="B21" s="35" t="s">
        <v>36</v>
      </c>
      <c r="C21" s="35" t="s">
        <v>81</v>
      </c>
      <c r="D21" s="35" t="s">
        <v>82</v>
      </c>
      <c r="E21" s="35" t="s">
        <v>9</v>
      </c>
      <c r="F21" s="69">
        <v>40477</v>
      </c>
      <c r="G21" s="35" t="s">
        <v>23</v>
      </c>
      <c r="H21" s="35" t="s">
        <v>12</v>
      </c>
      <c r="I21" s="80">
        <v>11</v>
      </c>
      <c r="J21" s="35">
        <v>11.15</v>
      </c>
      <c r="K21" s="35">
        <v>12.55</v>
      </c>
      <c r="L21" s="81"/>
      <c r="M21" s="35">
        <f>SUM(I21:L21)</f>
        <v>34.700000000000003</v>
      </c>
      <c r="N21" s="40"/>
      <c r="O21" s="40"/>
    </row>
    <row r="22" spans="1:15" ht="15.6" x14ac:dyDescent="0.3">
      <c r="A22" s="68">
        <v>13</v>
      </c>
      <c r="B22" s="35" t="s">
        <v>39</v>
      </c>
      <c r="C22" s="35" t="s">
        <v>119</v>
      </c>
      <c r="D22" s="35" t="s">
        <v>15</v>
      </c>
      <c r="E22" s="35" t="s">
        <v>9</v>
      </c>
      <c r="F22" s="69">
        <v>40703</v>
      </c>
      <c r="G22" s="35" t="s">
        <v>23</v>
      </c>
      <c r="H22" s="35" t="s">
        <v>12</v>
      </c>
      <c r="I22" s="35">
        <v>11</v>
      </c>
      <c r="J22" s="35">
        <v>11.4</v>
      </c>
      <c r="K22" s="35">
        <v>12.1</v>
      </c>
      <c r="L22" s="81"/>
      <c r="M22" s="35">
        <f>SUM(I22:L22)</f>
        <v>34.5</v>
      </c>
      <c r="N22" s="40"/>
      <c r="O22" s="40"/>
    </row>
    <row r="23" spans="1:15" ht="15.6" x14ac:dyDescent="0.3">
      <c r="A23" s="68">
        <v>14</v>
      </c>
      <c r="B23" s="35" t="s">
        <v>39</v>
      </c>
      <c r="C23" s="35" t="s">
        <v>125</v>
      </c>
      <c r="D23" s="35" t="s">
        <v>69</v>
      </c>
      <c r="E23" s="35" t="s">
        <v>9</v>
      </c>
      <c r="F23" s="69">
        <v>40408</v>
      </c>
      <c r="G23" s="35" t="s">
        <v>23</v>
      </c>
      <c r="H23" s="35" t="s">
        <v>12</v>
      </c>
      <c r="I23" s="35">
        <v>11.15</v>
      </c>
      <c r="J23" s="35">
        <v>11.2</v>
      </c>
      <c r="K23" s="35">
        <v>11.5</v>
      </c>
      <c r="L23" s="81"/>
      <c r="M23" s="35">
        <f>SUM(I23:L23)</f>
        <v>33.85</v>
      </c>
      <c r="N23" s="40"/>
      <c r="O23" s="40"/>
    </row>
    <row r="24" spans="1:15" x14ac:dyDescent="0.3">
      <c r="A24" s="40"/>
      <c r="B24" s="73" t="s">
        <v>24</v>
      </c>
      <c r="C24" s="73" t="s">
        <v>89</v>
      </c>
      <c r="D24" s="73" t="s">
        <v>40</v>
      </c>
      <c r="E24" s="73" t="s">
        <v>9</v>
      </c>
      <c r="F24" s="74">
        <v>40742</v>
      </c>
      <c r="G24" s="73" t="s">
        <v>23</v>
      </c>
      <c r="H24" s="73" t="s">
        <v>12</v>
      </c>
      <c r="I24" s="73"/>
      <c r="J24" s="73"/>
      <c r="K24" s="73"/>
      <c r="L24" s="73"/>
      <c r="M24" s="73">
        <f>SUM(I24:L24)</f>
        <v>0</v>
      </c>
      <c r="N24" s="40"/>
      <c r="O24" s="40"/>
    </row>
    <row r="25" spans="1:15" x14ac:dyDescent="0.3">
      <c r="A25" s="40"/>
      <c r="B25" s="75" t="s">
        <v>191</v>
      </c>
      <c r="C25" s="76"/>
      <c r="D25" s="76"/>
      <c r="E25" s="76"/>
      <c r="F25" s="76"/>
      <c r="G25" s="76"/>
      <c r="H25" s="77"/>
      <c r="I25" s="82"/>
      <c r="J25" s="82"/>
      <c r="K25" s="82"/>
      <c r="L25" s="82"/>
      <c r="M25" s="82"/>
      <c r="N25" s="40"/>
      <c r="O25" s="40"/>
    </row>
    <row r="26" spans="1:15" x14ac:dyDescent="0.3">
      <c r="A26" s="64"/>
      <c r="B26" s="51" t="s">
        <v>1</v>
      </c>
      <c r="C26" s="51" t="s">
        <v>2</v>
      </c>
      <c r="D26" s="52" t="s">
        <v>5</v>
      </c>
      <c r="E26" s="83"/>
      <c r="F26" s="51" t="s">
        <v>1</v>
      </c>
      <c r="G26" s="51" t="s">
        <v>2</v>
      </c>
      <c r="H26" s="52" t="s">
        <v>6</v>
      </c>
      <c r="I26" s="82"/>
      <c r="J26" s="82"/>
      <c r="K26" s="82"/>
      <c r="L26" s="82"/>
      <c r="M26" s="82"/>
      <c r="N26" s="40"/>
      <c r="O26" s="40"/>
    </row>
    <row r="27" spans="1:15" x14ac:dyDescent="0.3">
      <c r="A27" s="84">
        <v>1</v>
      </c>
      <c r="B27" s="58" t="s">
        <v>137</v>
      </c>
      <c r="C27" s="58" t="s">
        <v>61</v>
      </c>
      <c r="D27" s="65">
        <v>12.15</v>
      </c>
      <c r="E27" s="84">
        <v>1</v>
      </c>
      <c r="F27" s="56" t="s">
        <v>83</v>
      </c>
      <c r="G27" s="56" t="s">
        <v>84</v>
      </c>
      <c r="H27" s="57">
        <v>12.6</v>
      </c>
      <c r="I27" s="82"/>
      <c r="J27" s="82"/>
      <c r="K27" s="82"/>
      <c r="L27" s="82"/>
      <c r="M27" s="82"/>
      <c r="N27" s="40"/>
      <c r="O27" s="40"/>
    </row>
    <row r="28" spans="1:15" x14ac:dyDescent="0.3">
      <c r="A28" s="84">
        <v>2</v>
      </c>
      <c r="B28" s="56" t="s">
        <v>83</v>
      </c>
      <c r="C28" s="56" t="s">
        <v>84</v>
      </c>
      <c r="D28" s="57">
        <v>11.9</v>
      </c>
      <c r="E28" s="84">
        <v>2</v>
      </c>
      <c r="F28" s="58" t="s">
        <v>85</v>
      </c>
      <c r="G28" s="58" t="s">
        <v>15</v>
      </c>
      <c r="H28" s="65">
        <v>12.55</v>
      </c>
      <c r="I28" s="82"/>
      <c r="J28" s="82"/>
      <c r="K28" s="82"/>
      <c r="L28" s="82"/>
      <c r="M28" s="82"/>
      <c r="N28" s="40"/>
      <c r="O28" s="40"/>
    </row>
    <row r="29" spans="1:15" x14ac:dyDescent="0.3">
      <c r="A29" s="84">
        <v>3</v>
      </c>
      <c r="B29" s="58" t="s">
        <v>85</v>
      </c>
      <c r="C29" s="58" t="s">
        <v>15</v>
      </c>
      <c r="D29" s="65">
        <v>11.8</v>
      </c>
      <c r="E29" s="84">
        <v>3</v>
      </c>
      <c r="F29" s="85" t="s">
        <v>176</v>
      </c>
      <c r="G29" s="85" t="s">
        <v>94</v>
      </c>
      <c r="H29" s="36">
        <v>12.55</v>
      </c>
      <c r="I29" s="82"/>
      <c r="J29" s="82"/>
      <c r="K29" s="82"/>
      <c r="L29" s="82"/>
      <c r="M29" s="82"/>
      <c r="N29" s="40"/>
      <c r="O29" s="40"/>
    </row>
    <row r="30" spans="1:15" x14ac:dyDescent="0.3">
      <c r="A30" s="84">
        <v>4</v>
      </c>
      <c r="B30" s="85" t="s">
        <v>145</v>
      </c>
      <c r="C30" s="85" t="s">
        <v>99</v>
      </c>
      <c r="D30" s="36">
        <v>11.7</v>
      </c>
      <c r="E30" s="84">
        <v>4</v>
      </c>
      <c r="F30" s="85" t="s">
        <v>81</v>
      </c>
      <c r="G30" s="85" t="s">
        <v>82</v>
      </c>
      <c r="H30" s="36">
        <v>12.55</v>
      </c>
      <c r="I30" s="82"/>
      <c r="J30" s="82"/>
      <c r="K30" s="82"/>
      <c r="L30" s="82"/>
      <c r="M30" s="82"/>
      <c r="N30" s="40"/>
      <c r="O30" s="40"/>
    </row>
    <row r="31" spans="1:15" x14ac:dyDescent="0.3">
      <c r="A31" s="84">
        <v>5</v>
      </c>
      <c r="B31" s="85" t="s">
        <v>54</v>
      </c>
      <c r="C31" s="85" t="s">
        <v>55</v>
      </c>
      <c r="D31" s="36">
        <v>11.65</v>
      </c>
      <c r="E31" s="84">
        <v>5</v>
      </c>
      <c r="F31" s="58" t="s">
        <v>95</v>
      </c>
      <c r="G31" s="58" t="s">
        <v>96</v>
      </c>
      <c r="H31" s="65">
        <v>12.5</v>
      </c>
      <c r="I31" s="82"/>
      <c r="J31" s="82"/>
      <c r="K31" s="82"/>
      <c r="L31" s="82"/>
      <c r="M31" s="82"/>
      <c r="N31" s="40"/>
      <c r="O31" s="40"/>
    </row>
    <row r="32" spans="1:15" x14ac:dyDescent="0.3">
      <c r="A32" s="84">
        <v>6</v>
      </c>
      <c r="B32" s="58" t="s">
        <v>95</v>
      </c>
      <c r="C32" s="58" t="s">
        <v>96</v>
      </c>
      <c r="D32" s="65">
        <v>11.6</v>
      </c>
      <c r="E32" s="84">
        <v>6</v>
      </c>
      <c r="F32" s="58" t="s">
        <v>137</v>
      </c>
      <c r="G32" s="58" t="s">
        <v>61</v>
      </c>
      <c r="H32" s="65">
        <v>12.5</v>
      </c>
      <c r="I32" s="82"/>
      <c r="J32" s="82"/>
      <c r="K32" s="82"/>
      <c r="L32" s="82"/>
      <c r="M32" s="82"/>
      <c r="N32" s="40"/>
      <c r="O32" s="40"/>
    </row>
    <row r="33" spans="1:15" x14ac:dyDescent="0.3">
      <c r="A33" s="84">
        <v>7</v>
      </c>
      <c r="B33" s="85" t="s">
        <v>169</v>
      </c>
      <c r="C33" s="85" t="s">
        <v>28</v>
      </c>
      <c r="D33" s="36">
        <v>11.35</v>
      </c>
      <c r="E33" s="84">
        <v>7</v>
      </c>
      <c r="F33" s="56" t="s">
        <v>182</v>
      </c>
      <c r="G33" s="56" t="s">
        <v>15</v>
      </c>
      <c r="H33" s="57">
        <v>12.5</v>
      </c>
      <c r="I33" s="82"/>
      <c r="J33" s="82"/>
      <c r="K33" s="82"/>
      <c r="L33" s="82"/>
      <c r="M33" s="82"/>
      <c r="N33" s="40"/>
      <c r="O33" s="40"/>
    </row>
    <row r="34" spans="1:15" x14ac:dyDescent="0.3">
      <c r="A34" s="84">
        <v>8</v>
      </c>
      <c r="B34" s="56" t="s">
        <v>182</v>
      </c>
      <c r="C34" s="56" t="s">
        <v>15</v>
      </c>
      <c r="D34" s="57">
        <v>11.15</v>
      </c>
      <c r="E34" s="84">
        <v>8</v>
      </c>
      <c r="F34" s="85" t="s">
        <v>169</v>
      </c>
      <c r="G34" s="85" t="s">
        <v>28</v>
      </c>
      <c r="H34" s="36">
        <v>12.4</v>
      </c>
      <c r="I34" s="82"/>
      <c r="J34" s="82"/>
      <c r="K34" s="82"/>
      <c r="L34" s="82"/>
      <c r="M34" s="82"/>
      <c r="N34" s="40"/>
      <c r="O34" s="40"/>
    </row>
    <row r="35" spans="1:15" x14ac:dyDescent="0.3">
      <c r="A35" s="84">
        <v>9</v>
      </c>
      <c r="B35" s="56" t="s">
        <v>115</v>
      </c>
      <c r="C35" s="56" t="s">
        <v>62</v>
      </c>
      <c r="D35" s="57">
        <v>11.15</v>
      </c>
      <c r="E35" s="84">
        <v>9</v>
      </c>
      <c r="F35" s="85" t="s">
        <v>145</v>
      </c>
      <c r="G35" s="85" t="s">
        <v>99</v>
      </c>
      <c r="H35" s="36">
        <v>12.3</v>
      </c>
      <c r="I35" s="82"/>
      <c r="J35" s="82"/>
      <c r="K35" s="82"/>
      <c r="L35" s="82"/>
      <c r="M35" s="82"/>
      <c r="N35" s="40"/>
      <c r="O35" s="40"/>
    </row>
    <row r="36" spans="1:15" x14ac:dyDescent="0.3">
      <c r="A36" s="84">
        <v>10</v>
      </c>
      <c r="B36" s="85" t="s">
        <v>125</v>
      </c>
      <c r="C36" s="85" t="s">
        <v>69</v>
      </c>
      <c r="D36" s="36">
        <v>11.15</v>
      </c>
      <c r="E36" s="84">
        <v>10</v>
      </c>
      <c r="F36" s="85" t="s">
        <v>54</v>
      </c>
      <c r="G36" s="85" t="s">
        <v>55</v>
      </c>
      <c r="H36" s="36">
        <v>12.3</v>
      </c>
      <c r="I36" s="82"/>
      <c r="J36" s="82"/>
      <c r="K36" s="82"/>
      <c r="L36" s="82"/>
      <c r="M36" s="82"/>
      <c r="N36" s="40"/>
      <c r="O36" s="40"/>
    </row>
    <row r="37" spans="1:15" x14ac:dyDescent="0.3">
      <c r="A37" s="84">
        <v>11</v>
      </c>
      <c r="B37" s="85" t="s">
        <v>81</v>
      </c>
      <c r="C37" s="85" t="s">
        <v>82</v>
      </c>
      <c r="D37" s="36">
        <v>11</v>
      </c>
      <c r="E37" s="84">
        <v>11</v>
      </c>
      <c r="F37" s="85" t="s">
        <v>120</v>
      </c>
      <c r="G37" s="85" t="s">
        <v>121</v>
      </c>
      <c r="H37" s="36">
        <v>12.3</v>
      </c>
      <c r="I37" s="82"/>
      <c r="J37" s="82"/>
      <c r="K37" s="82"/>
      <c r="L37" s="82"/>
      <c r="M37" s="82"/>
      <c r="N37" s="40"/>
      <c r="O37" s="40"/>
    </row>
    <row r="38" spans="1:15" x14ac:dyDescent="0.3">
      <c r="A38" s="84">
        <v>12</v>
      </c>
      <c r="B38" s="85" t="s">
        <v>119</v>
      </c>
      <c r="C38" s="85" t="s">
        <v>15</v>
      </c>
      <c r="D38" s="86">
        <v>11</v>
      </c>
      <c r="E38" s="84">
        <v>12</v>
      </c>
      <c r="F38" s="56" t="s">
        <v>115</v>
      </c>
      <c r="G38" s="56" t="s">
        <v>62</v>
      </c>
      <c r="H38" s="57">
        <v>12.1</v>
      </c>
      <c r="I38" s="82"/>
      <c r="J38" s="82"/>
      <c r="K38" s="82"/>
      <c r="L38" s="82"/>
      <c r="M38" s="82"/>
      <c r="N38" s="40"/>
      <c r="O38" s="40"/>
    </row>
    <row r="39" spans="1:15" x14ac:dyDescent="0.3">
      <c r="A39" s="84">
        <v>13</v>
      </c>
      <c r="B39" s="85" t="s">
        <v>176</v>
      </c>
      <c r="C39" s="85" t="s">
        <v>94</v>
      </c>
      <c r="D39" s="36">
        <v>10.9</v>
      </c>
      <c r="E39" s="84">
        <v>13</v>
      </c>
      <c r="F39" s="85" t="s">
        <v>119</v>
      </c>
      <c r="G39" s="85" t="s">
        <v>15</v>
      </c>
      <c r="H39" s="36">
        <v>12.1</v>
      </c>
      <c r="I39" s="82"/>
      <c r="J39" s="82"/>
      <c r="K39" s="82"/>
      <c r="L39" s="82"/>
      <c r="M39" s="82"/>
      <c r="N39" s="40"/>
      <c r="O39" s="40"/>
    </row>
    <row r="40" spans="1:15" x14ac:dyDescent="0.3">
      <c r="A40" s="84">
        <v>14</v>
      </c>
      <c r="B40" s="85" t="s">
        <v>120</v>
      </c>
      <c r="C40" s="85" t="s">
        <v>121</v>
      </c>
      <c r="D40" s="36">
        <v>10.85</v>
      </c>
      <c r="E40" s="84">
        <v>14</v>
      </c>
      <c r="F40" s="85" t="s">
        <v>125</v>
      </c>
      <c r="G40" s="85" t="s">
        <v>69</v>
      </c>
      <c r="H40" s="36">
        <v>11.5</v>
      </c>
      <c r="I40" s="82"/>
      <c r="J40" s="82"/>
      <c r="K40" s="82"/>
      <c r="L40" s="82"/>
      <c r="M40" s="82"/>
      <c r="N40" s="40"/>
      <c r="O40" s="40"/>
    </row>
    <row r="41" spans="1:15" x14ac:dyDescent="0.3">
      <c r="A41" s="64"/>
      <c r="B41" s="66" t="s">
        <v>1</v>
      </c>
      <c r="C41" s="66" t="s">
        <v>2</v>
      </c>
      <c r="D41" s="67" t="s">
        <v>186</v>
      </c>
      <c r="E41" s="83"/>
      <c r="F41" s="66" t="s">
        <v>1</v>
      </c>
      <c r="G41" s="66" t="s">
        <v>2</v>
      </c>
      <c r="H41" s="67" t="s">
        <v>7</v>
      </c>
      <c r="I41" s="82"/>
      <c r="J41" s="82"/>
      <c r="K41" s="82"/>
      <c r="L41" s="82"/>
      <c r="M41" s="82"/>
      <c r="N41" s="40"/>
      <c r="O41" s="40"/>
    </row>
    <row r="42" spans="1:15" x14ac:dyDescent="0.3">
      <c r="A42" s="84">
        <v>1</v>
      </c>
      <c r="B42" s="58" t="s">
        <v>95</v>
      </c>
      <c r="C42" s="58" t="s">
        <v>96</v>
      </c>
      <c r="D42" s="65">
        <v>11.7</v>
      </c>
      <c r="E42" s="84">
        <v>1</v>
      </c>
      <c r="F42" s="58" t="s">
        <v>95</v>
      </c>
      <c r="G42" s="58" t="s">
        <v>96</v>
      </c>
      <c r="H42" s="65">
        <v>12.45</v>
      </c>
      <c r="I42" s="82"/>
      <c r="J42" s="82"/>
      <c r="K42" s="82"/>
      <c r="L42" s="82"/>
      <c r="M42" s="82"/>
      <c r="N42" s="40"/>
      <c r="O42" s="40"/>
    </row>
    <row r="43" spans="1:15" x14ac:dyDescent="0.3">
      <c r="A43" s="84">
        <v>2</v>
      </c>
      <c r="B43" s="58" t="s">
        <v>137</v>
      </c>
      <c r="C43" s="58" t="s">
        <v>61</v>
      </c>
      <c r="D43" s="65">
        <v>11.45</v>
      </c>
      <c r="E43" s="84">
        <v>2</v>
      </c>
      <c r="F43" s="58" t="s">
        <v>85</v>
      </c>
      <c r="G43" s="58" t="s">
        <v>15</v>
      </c>
      <c r="H43" s="65">
        <v>12.35</v>
      </c>
      <c r="I43" s="82"/>
      <c r="J43" s="82"/>
      <c r="K43" s="82"/>
      <c r="L43" s="82"/>
      <c r="M43" s="82"/>
      <c r="N43" s="40"/>
      <c r="O43" s="40"/>
    </row>
    <row r="44" spans="1:15" x14ac:dyDescent="0.3">
      <c r="A44" s="84">
        <v>3</v>
      </c>
      <c r="B44" s="85" t="s">
        <v>169</v>
      </c>
      <c r="C44" s="85" t="s">
        <v>28</v>
      </c>
      <c r="D44" s="36">
        <v>11.45</v>
      </c>
      <c r="E44" s="84">
        <v>3</v>
      </c>
      <c r="F44" s="56" t="s">
        <v>182</v>
      </c>
      <c r="G44" s="56" t="s">
        <v>15</v>
      </c>
      <c r="H44" s="57">
        <v>12.05</v>
      </c>
      <c r="I44" s="82"/>
      <c r="J44" s="82"/>
      <c r="K44" s="82"/>
      <c r="L44" s="82"/>
      <c r="M44" s="82"/>
      <c r="N44" s="40"/>
      <c r="O44" s="40"/>
    </row>
    <row r="45" spans="1:15" x14ac:dyDescent="0.3">
      <c r="A45" s="84">
        <v>4</v>
      </c>
      <c r="B45" s="85" t="s">
        <v>176</v>
      </c>
      <c r="C45" s="85" t="s">
        <v>94</v>
      </c>
      <c r="D45" s="36">
        <v>11.45</v>
      </c>
      <c r="E45" s="84">
        <v>4</v>
      </c>
      <c r="F45" s="85" t="s">
        <v>145</v>
      </c>
      <c r="G45" s="85" t="s">
        <v>99</v>
      </c>
      <c r="H45" s="36">
        <v>11.95</v>
      </c>
      <c r="I45" s="82"/>
      <c r="J45" s="82"/>
      <c r="K45" s="82"/>
      <c r="L45" s="82"/>
      <c r="M45" s="82"/>
      <c r="N45" s="40"/>
      <c r="O45" s="40"/>
    </row>
    <row r="46" spans="1:15" x14ac:dyDescent="0.3">
      <c r="A46" s="84">
        <v>5</v>
      </c>
      <c r="B46" s="85" t="s">
        <v>119</v>
      </c>
      <c r="C46" s="85" t="s">
        <v>15</v>
      </c>
      <c r="D46" s="86">
        <v>11.4</v>
      </c>
      <c r="E46" s="84">
        <v>5</v>
      </c>
      <c r="F46" s="56" t="s">
        <v>83</v>
      </c>
      <c r="G46" s="56" t="s">
        <v>84</v>
      </c>
      <c r="H46" s="57">
        <v>11.9</v>
      </c>
      <c r="I46" s="82"/>
      <c r="J46" s="82"/>
      <c r="K46" s="82"/>
      <c r="L46" s="82"/>
      <c r="M46" s="82"/>
      <c r="N46" s="40"/>
      <c r="O46" s="40"/>
    </row>
    <row r="47" spans="1:15" x14ac:dyDescent="0.3">
      <c r="A47" s="84">
        <v>6</v>
      </c>
      <c r="B47" s="56" t="s">
        <v>83</v>
      </c>
      <c r="C47" s="56" t="s">
        <v>84</v>
      </c>
      <c r="D47" s="57">
        <v>11.35</v>
      </c>
      <c r="E47" s="84">
        <v>6</v>
      </c>
      <c r="F47" s="58" t="s">
        <v>137</v>
      </c>
      <c r="G47" s="58" t="s">
        <v>61</v>
      </c>
      <c r="H47" s="65">
        <v>11.85</v>
      </c>
      <c r="I47" s="82"/>
      <c r="J47" s="82"/>
      <c r="K47" s="82"/>
      <c r="L47" s="82"/>
      <c r="M47" s="82"/>
      <c r="N47" s="40"/>
      <c r="O47" s="40"/>
    </row>
    <row r="48" spans="1:15" x14ac:dyDescent="0.3">
      <c r="A48" s="84">
        <v>7</v>
      </c>
      <c r="B48" s="56" t="s">
        <v>182</v>
      </c>
      <c r="C48" s="56" t="s">
        <v>15</v>
      </c>
      <c r="D48" s="57">
        <v>11.35</v>
      </c>
      <c r="E48" s="84">
        <v>7</v>
      </c>
      <c r="F48" s="85" t="s">
        <v>169</v>
      </c>
      <c r="G48" s="85" t="s">
        <v>28</v>
      </c>
      <c r="H48" s="36">
        <v>11.55</v>
      </c>
      <c r="I48" s="82"/>
      <c r="J48" s="82"/>
      <c r="K48" s="82"/>
      <c r="L48" s="82"/>
      <c r="M48" s="82"/>
      <c r="N48" s="40"/>
      <c r="O48" s="40"/>
    </row>
    <row r="49" spans="1:15" x14ac:dyDescent="0.3">
      <c r="A49" s="84">
        <v>8</v>
      </c>
      <c r="B49" s="56" t="s">
        <v>115</v>
      </c>
      <c r="C49" s="56" t="s">
        <v>62</v>
      </c>
      <c r="D49" s="57">
        <v>11.25</v>
      </c>
      <c r="E49" s="84">
        <v>8</v>
      </c>
      <c r="F49" s="85" t="s">
        <v>120</v>
      </c>
      <c r="G49" s="85" t="s">
        <v>121</v>
      </c>
      <c r="H49" s="36">
        <v>11.45</v>
      </c>
      <c r="I49" s="82"/>
      <c r="J49" s="82"/>
      <c r="K49" s="82"/>
      <c r="L49" s="82"/>
      <c r="M49" s="82"/>
      <c r="N49" s="40"/>
      <c r="O49" s="40"/>
    </row>
    <row r="50" spans="1:15" x14ac:dyDescent="0.3">
      <c r="A50" s="84">
        <v>9</v>
      </c>
      <c r="B50" s="58" t="s">
        <v>85</v>
      </c>
      <c r="C50" s="58" t="s">
        <v>15</v>
      </c>
      <c r="D50" s="87">
        <v>11.2</v>
      </c>
      <c r="E50" s="84">
        <v>9</v>
      </c>
      <c r="F50" s="56" t="s">
        <v>115</v>
      </c>
      <c r="G50" s="56" t="s">
        <v>62</v>
      </c>
      <c r="H50" s="57">
        <v>11.4</v>
      </c>
      <c r="I50" s="82"/>
      <c r="J50" s="82"/>
      <c r="K50" s="82"/>
      <c r="L50" s="82"/>
      <c r="M50" s="82"/>
      <c r="N50" s="40"/>
      <c r="O50" s="40"/>
    </row>
    <row r="51" spans="1:15" x14ac:dyDescent="0.3">
      <c r="A51" s="84">
        <v>10</v>
      </c>
      <c r="B51" s="85" t="s">
        <v>145</v>
      </c>
      <c r="C51" s="85" t="s">
        <v>99</v>
      </c>
      <c r="D51" s="36">
        <v>11.2</v>
      </c>
      <c r="E51" s="84">
        <v>10</v>
      </c>
      <c r="F51" s="85" t="s">
        <v>54</v>
      </c>
      <c r="G51" s="85" t="s">
        <v>55</v>
      </c>
      <c r="H51" s="36">
        <v>10.95</v>
      </c>
      <c r="I51" s="82"/>
      <c r="J51" s="82"/>
      <c r="K51" s="82"/>
      <c r="L51" s="82"/>
      <c r="M51" s="82"/>
      <c r="N51" s="40"/>
      <c r="O51" s="40"/>
    </row>
    <row r="52" spans="1:15" x14ac:dyDescent="0.3">
      <c r="A52" s="84">
        <v>11</v>
      </c>
      <c r="B52" s="85" t="s">
        <v>54</v>
      </c>
      <c r="C52" s="85" t="s">
        <v>55</v>
      </c>
      <c r="D52" s="36">
        <v>11.2</v>
      </c>
      <c r="E52" s="83"/>
      <c r="F52" s="83"/>
      <c r="G52" s="83"/>
      <c r="H52" s="83"/>
      <c r="I52" s="82"/>
      <c r="J52" s="82"/>
      <c r="K52" s="82"/>
      <c r="L52" s="82"/>
      <c r="M52" s="82"/>
      <c r="N52" s="40"/>
      <c r="O52" s="40"/>
    </row>
    <row r="53" spans="1:15" x14ac:dyDescent="0.3">
      <c r="A53" s="84">
        <v>12</v>
      </c>
      <c r="B53" s="85" t="s">
        <v>125</v>
      </c>
      <c r="C53" s="85" t="s">
        <v>69</v>
      </c>
      <c r="D53" s="36">
        <v>11.2</v>
      </c>
      <c r="E53" s="83"/>
      <c r="F53" s="83"/>
      <c r="G53" s="83"/>
      <c r="H53" s="83"/>
      <c r="I53" s="82"/>
      <c r="J53" s="82"/>
      <c r="K53" s="82"/>
      <c r="L53" s="82"/>
      <c r="M53" s="82"/>
      <c r="N53" s="40"/>
      <c r="O53" s="40"/>
    </row>
    <row r="54" spans="1:15" x14ac:dyDescent="0.3">
      <c r="A54" s="84">
        <v>13</v>
      </c>
      <c r="B54" s="85" t="s">
        <v>120</v>
      </c>
      <c r="C54" s="85" t="s">
        <v>121</v>
      </c>
      <c r="D54" s="36">
        <v>11.15</v>
      </c>
      <c r="E54" s="83"/>
      <c r="F54" s="83"/>
      <c r="G54" s="83"/>
      <c r="H54" s="83"/>
      <c r="I54" s="82"/>
      <c r="J54" s="82"/>
      <c r="K54" s="82"/>
      <c r="L54" s="82"/>
      <c r="M54" s="82"/>
      <c r="N54" s="40"/>
      <c r="O54" s="40"/>
    </row>
    <row r="55" spans="1:15" x14ac:dyDescent="0.3">
      <c r="A55" s="84">
        <v>14</v>
      </c>
      <c r="B55" s="85" t="s">
        <v>81</v>
      </c>
      <c r="C55" s="85" t="s">
        <v>82</v>
      </c>
      <c r="D55" s="36">
        <v>11.15</v>
      </c>
      <c r="E55" s="83"/>
      <c r="F55" s="83"/>
      <c r="G55" s="83"/>
      <c r="H55" s="83"/>
      <c r="I55" s="82"/>
      <c r="J55" s="82"/>
      <c r="K55" s="82"/>
      <c r="L55" s="82"/>
      <c r="M55" s="82"/>
      <c r="N55" s="40"/>
      <c r="O55" s="40"/>
    </row>
    <row r="56" spans="1:15" x14ac:dyDescent="0.3">
      <c r="A56" s="40"/>
      <c r="B56" s="82"/>
      <c r="C56" s="82"/>
      <c r="D56" s="82"/>
      <c r="E56" s="82"/>
      <c r="F56" s="88"/>
      <c r="G56" s="82"/>
      <c r="H56" s="82"/>
      <c r="I56" s="82"/>
      <c r="J56" s="82"/>
      <c r="K56" s="82"/>
      <c r="L56" s="82"/>
      <c r="M56" s="82"/>
      <c r="N56" s="40"/>
      <c r="O56" s="40"/>
    </row>
    <row r="57" spans="1:15" x14ac:dyDescent="0.3">
      <c r="A57" s="40"/>
      <c r="B57" s="40"/>
      <c r="C57" s="40"/>
      <c r="D57" s="40"/>
      <c r="E57" s="40"/>
      <c r="F57" s="40"/>
      <c r="G57" s="62" t="s">
        <v>203</v>
      </c>
      <c r="H57" s="62"/>
      <c r="I57" s="40"/>
      <c r="J57" s="40"/>
      <c r="K57" s="40"/>
      <c r="L57" s="40"/>
      <c r="M57" s="40"/>
      <c r="N57" s="40"/>
      <c r="O57" s="40"/>
    </row>
    <row r="58" spans="1:15" x14ac:dyDescent="0.3">
      <c r="A58" s="40"/>
      <c r="B58" s="41" t="s">
        <v>0</v>
      </c>
      <c r="C58" s="41" t="s">
        <v>1</v>
      </c>
      <c r="D58" s="41" t="s">
        <v>2</v>
      </c>
      <c r="E58" s="41" t="s">
        <v>3</v>
      </c>
      <c r="F58" s="41" t="s">
        <v>4</v>
      </c>
      <c r="G58" s="41" t="s">
        <v>188</v>
      </c>
      <c r="H58" s="41" t="s">
        <v>187</v>
      </c>
      <c r="I58" s="89" t="s">
        <v>5</v>
      </c>
      <c r="J58" s="89" t="s">
        <v>186</v>
      </c>
      <c r="K58" s="89" t="s">
        <v>6</v>
      </c>
      <c r="L58" s="41" t="s">
        <v>7</v>
      </c>
      <c r="M58" s="41" t="s">
        <v>190</v>
      </c>
      <c r="N58" s="40"/>
      <c r="O58" s="40"/>
    </row>
    <row r="59" spans="1:15" ht="15.6" x14ac:dyDescent="0.3">
      <c r="A59" s="68">
        <v>1</v>
      </c>
      <c r="B59" s="35" t="s">
        <v>41</v>
      </c>
      <c r="C59" s="35" t="s">
        <v>100</v>
      </c>
      <c r="D59" s="35" t="s">
        <v>94</v>
      </c>
      <c r="E59" s="35" t="s">
        <v>9</v>
      </c>
      <c r="F59" s="69">
        <v>40849</v>
      </c>
      <c r="G59" s="35" t="s">
        <v>101</v>
      </c>
      <c r="H59" s="35" t="s">
        <v>53</v>
      </c>
      <c r="I59" s="35">
        <v>13.4</v>
      </c>
      <c r="J59" s="35">
        <v>13.65</v>
      </c>
      <c r="K59" s="35">
        <v>14.85</v>
      </c>
      <c r="L59" s="35">
        <v>14.6</v>
      </c>
      <c r="M59" s="35">
        <f>SUM(I59:L59)</f>
        <v>56.5</v>
      </c>
      <c r="N59" s="90">
        <v>1</v>
      </c>
      <c r="O59" s="40"/>
    </row>
    <row r="60" spans="1:15" ht="15.6" x14ac:dyDescent="0.3">
      <c r="A60" s="68">
        <v>2</v>
      </c>
      <c r="B60" s="35" t="s">
        <v>41</v>
      </c>
      <c r="C60" s="35" t="s">
        <v>183</v>
      </c>
      <c r="D60" s="35" t="s">
        <v>22</v>
      </c>
      <c r="E60" s="35" t="s">
        <v>9</v>
      </c>
      <c r="F60" s="69">
        <v>40676</v>
      </c>
      <c r="G60" s="35" t="s">
        <v>101</v>
      </c>
      <c r="H60" s="35" t="s">
        <v>53</v>
      </c>
      <c r="I60" s="35">
        <v>13.95</v>
      </c>
      <c r="J60" s="35">
        <v>13.45</v>
      </c>
      <c r="K60" s="35">
        <v>14.7</v>
      </c>
      <c r="L60" s="35">
        <v>14.35</v>
      </c>
      <c r="M60" s="35">
        <f>SUM(I60:L60)</f>
        <v>56.449999999999996</v>
      </c>
      <c r="N60" s="90">
        <v>2</v>
      </c>
      <c r="O60" s="40"/>
    </row>
    <row r="61" spans="1:15" x14ac:dyDescent="0.3">
      <c r="A61" s="40"/>
      <c r="B61" s="40"/>
      <c r="C61" s="40"/>
      <c r="D61" s="40"/>
      <c r="E61" s="40"/>
      <c r="F61" s="40"/>
      <c r="G61" s="62" t="s">
        <v>204</v>
      </c>
      <c r="H61" s="62"/>
      <c r="I61" s="40"/>
      <c r="J61" s="40"/>
      <c r="K61" s="40"/>
      <c r="L61" s="40"/>
      <c r="M61" s="40"/>
      <c r="N61" s="40"/>
      <c r="O61" s="40"/>
    </row>
    <row r="62" spans="1:15" x14ac:dyDescent="0.3">
      <c r="A62" s="40"/>
      <c r="B62" s="41" t="s">
        <v>0</v>
      </c>
      <c r="C62" s="41" t="s">
        <v>1</v>
      </c>
      <c r="D62" s="41" t="s">
        <v>2</v>
      </c>
      <c r="E62" s="41" t="s">
        <v>3</v>
      </c>
      <c r="F62" s="41" t="s">
        <v>4</v>
      </c>
      <c r="G62" s="41" t="s">
        <v>188</v>
      </c>
      <c r="H62" s="41" t="s">
        <v>187</v>
      </c>
      <c r="I62" s="89" t="s">
        <v>5</v>
      </c>
      <c r="J62" s="89" t="s">
        <v>186</v>
      </c>
      <c r="K62" s="89" t="s">
        <v>6</v>
      </c>
      <c r="L62" s="41" t="s">
        <v>7</v>
      </c>
      <c r="M62" s="41" t="s">
        <v>190</v>
      </c>
      <c r="N62" s="40"/>
      <c r="O62" s="40"/>
    </row>
    <row r="63" spans="1:15" ht="15.6" x14ac:dyDescent="0.3">
      <c r="A63" s="68">
        <v>1</v>
      </c>
      <c r="B63" s="35" t="s">
        <v>41</v>
      </c>
      <c r="C63" s="35" t="s">
        <v>171</v>
      </c>
      <c r="D63" s="35" t="s">
        <v>172</v>
      </c>
      <c r="E63" s="35" t="s">
        <v>9</v>
      </c>
      <c r="F63" s="69">
        <v>40476</v>
      </c>
      <c r="G63" s="35" t="s">
        <v>140</v>
      </c>
      <c r="H63" s="35" t="s">
        <v>53</v>
      </c>
      <c r="I63" s="35">
        <v>14.4</v>
      </c>
      <c r="J63" s="35">
        <v>14.2</v>
      </c>
      <c r="K63" s="35">
        <v>15.5</v>
      </c>
      <c r="L63" s="35">
        <v>15.45</v>
      </c>
      <c r="M63" s="35">
        <f>SUM(I63:L63)</f>
        <v>59.55</v>
      </c>
      <c r="N63" s="40"/>
      <c r="O63" s="40"/>
    </row>
    <row r="64" spans="1:15" x14ac:dyDescent="0.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x14ac:dyDescent="0.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x14ac:dyDescent="0.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x14ac:dyDescent="0.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</sheetData>
  <sortState ref="B10:M24">
    <sortCondition descending="1" ref="M10:M24"/>
  </sortState>
  <mergeCells count="6">
    <mergeCell ref="G61:H61"/>
    <mergeCell ref="B25:H25"/>
    <mergeCell ref="A1:L1"/>
    <mergeCell ref="G2:H2"/>
    <mergeCell ref="G8:H8"/>
    <mergeCell ref="G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ALLIEVE MEDIUM</vt:lpstr>
      <vt:lpstr>ALLIEVE LARGE </vt:lpstr>
      <vt:lpstr>ALLIEVE SUPER e TOP LEVEL</vt:lpstr>
      <vt:lpstr>RAGAZZE MEDIUM e LARGE</vt:lpstr>
      <vt:lpstr>RAGAZZE SUPER e 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Codazzi</dc:creator>
  <cp:lastModifiedBy>Giovanni Codazzi</cp:lastModifiedBy>
  <cp:lastPrinted>2024-04-04T20:27:41Z</cp:lastPrinted>
  <dcterms:created xsi:type="dcterms:W3CDTF">2024-03-18T10:06:00Z</dcterms:created>
  <dcterms:modified xsi:type="dcterms:W3CDTF">2024-04-23T06:54:37Z</dcterms:modified>
</cp:coreProperties>
</file>